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8 Пр. кр" sheetId="1" r:id="rId1"/>
  </sheets>
  <definedNames>
    <definedName name="_xlnm._FilterDatabase" localSheetId="0" hidden="1">'8 Пр. кр'!$A$19:$Q$340</definedName>
  </definedNames>
  <calcPr calcId="145621"/>
</workbook>
</file>

<file path=xl/calcChain.xml><?xml version="1.0" encoding="utf-8"?>
<calcChain xmlns="http://schemas.openxmlformats.org/spreadsheetml/2006/main">
  <c r="M244" i="1" l="1"/>
  <c r="M236" i="1"/>
  <c r="M232" i="1" s="1"/>
  <c r="M229" i="1"/>
  <c r="M227" i="1"/>
  <c r="M226" i="1"/>
  <c r="M172" i="1"/>
  <c r="M124" i="1"/>
  <c r="M122" i="1"/>
  <c r="M78" i="1"/>
  <c r="M77" i="1" s="1"/>
  <c r="M65" i="1"/>
  <c r="M56" i="1"/>
  <c r="M55" i="1"/>
  <c r="M34" i="1"/>
  <c r="M31" i="1"/>
  <c r="M25" i="1"/>
  <c r="M24" i="1"/>
  <c r="M21" i="1" s="1"/>
  <c r="M20" i="1" l="1"/>
  <c r="E244" i="1"/>
  <c r="F244" i="1"/>
  <c r="G244" i="1"/>
  <c r="H244" i="1"/>
  <c r="I244" i="1"/>
  <c r="J244" i="1"/>
  <c r="K244" i="1"/>
  <c r="L244" i="1"/>
  <c r="N244" i="1"/>
  <c r="O244" i="1"/>
  <c r="P244" i="1"/>
  <c r="D244" i="1"/>
  <c r="E236" i="1"/>
  <c r="F236" i="1"/>
  <c r="G236" i="1"/>
  <c r="H236" i="1"/>
  <c r="I236" i="1"/>
  <c r="J236" i="1"/>
  <c r="K236" i="1"/>
  <c r="L236" i="1"/>
  <c r="N236" i="1"/>
  <c r="O236" i="1"/>
  <c r="P236" i="1"/>
  <c r="D236" i="1"/>
  <c r="E172" i="1"/>
  <c r="F172" i="1"/>
  <c r="G172" i="1"/>
  <c r="H172" i="1"/>
  <c r="I172" i="1"/>
  <c r="J172" i="1"/>
  <c r="K172" i="1"/>
  <c r="L172" i="1"/>
  <c r="N172" i="1"/>
  <c r="O172" i="1"/>
  <c r="P172" i="1"/>
  <c r="D172" i="1"/>
  <c r="D78" i="1"/>
  <c r="E78" i="1"/>
  <c r="F78" i="1"/>
  <c r="G78" i="1"/>
  <c r="H78" i="1"/>
  <c r="I78" i="1"/>
  <c r="J78" i="1"/>
  <c r="K78" i="1"/>
  <c r="L78" i="1"/>
  <c r="N78" i="1"/>
  <c r="O78" i="1"/>
  <c r="P78" i="1"/>
  <c r="E56" i="1"/>
  <c r="F56" i="1"/>
  <c r="G56" i="1"/>
  <c r="H56" i="1"/>
  <c r="I56" i="1"/>
  <c r="J56" i="1"/>
  <c r="K56" i="1"/>
  <c r="L56" i="1"/>
  <c r="N56" i="1"/>
  <c r="O56" i="1"/>
  <c r="P56" i="1"/>
  <c r="D56" i="1"/>
  <c r="P229" i="1"/>
  <c r="P227" i="1" s="1"/>
  <c r="P226" i="1" s="1"/>
  <c r="O229" i="1"/>
  <c r="O227" i="1" s="1"/>
  <c r="O226" i="1" s="1"/>
  <c r="N229" i="1"/>
  <c r="N227" i="1" s="1"/>
  <c r="N226" i="1" s="1"/>
  <c r="L229" i="1"/>
  <c r="L227" i="1" s="1"/>
  <c r="L226" i="1" s="1"/>
  <c r="K229" i="1"/>
  <c r="K227" i="1" s="1"/>
  <c r="K226" i="1" s="1"/>
  <c r="J229" i="1"/>
  <c r="J227" i="1" s="1"/>
  <c r="J226" i="1" s="1"/>
  <c r="I229" i="1"/>
  <c r="I227" i="1" s="1"/>
  <c r="I226" i="1" s="1"/>
  <c r="H229" i="1"/>
  <c r="H227" i="1" s="1"/>
  <c r="H226" i="1" s="1"/>
  <c r="G229" i="1"/>
  <c r="G227" i="1" s="1"/>
  <c r="G226" i="1" s="1"/>
  <c r="F229" i="1"/>
  <c r="F227" i="1" s="1"/>
  <c r="F226" i="1" s="1"/>
  <c r="E229" i="1"/>
  <c r="E227" i="1" s="1"/>
  <c r="E226" i="1" s="1"/>
  <c r="D229" i="1"/>
  <c r="D227" i="1" s="1"/>
  <c r="D226" i="1" s="1"/>
  <c r="P124" i="1"/>
  <c r="O124" i="1"/>
  <c r="N124" i="1"/>
  <c r="L124" i="1"/>
  <c r="K124" i="1"/>
  <c r="J124" i="1"/>
  <c r="I124" i="1"/>
  <c r="H124" i="1"/>
  <c r="G124" i="1"/>
  <c r="F124" i="1"/>
  <c r="E124" i="1"/>
  <c r="D124" i="1"/>
  <c r="P122" i="1"/>
  <c r="O122" i="1"/>
  <c r="N122" i="1"/>
  <c r="L122" i="1"/>
  <c r="K122" i="1"/>
  <c r="J122" i="1"/>
  <c r="I122" i="1"/>
  <c r="H122" i="1"/>
  <c r="G122" i="1"/>
  <c r="F122" i="1"/>
  <c r="E122" i="1"/>
  <c r="D122" i="1"/>
  <c r="P34" i="1" l="1"/>
  <c r="O34" i="1"/>
  <c r="N34" i="1"/>
  <c r="L34" i="1"/>
  <c r="K34" i="1"/>
  <c r="J34" i="1"/>
  <c r="I34" i="1"/>
  <c r="H34" i="1"/>
  <c r="G34" i="1"/>
  <c r="F34" i="1"/>
  <c r="E34" i="1"/>
  <c r="D34" i="1"/>
  <c r="P31" i="1"/>
  <c r="O31" i="1"/>
  <c r="N31" i="1"/>
  <c r="L31" i="1"/>
  <c r="K31" i="1"/>
  <c r="J31" i="1"/>
  <c r="I31" i="1"/>
  <c r="H31" i="1"/>
  <c r="G31" i="1"/>
  <c r="F31" i="1"/>
  <c r="E31" i="1"/>
  <c r="D31" i="1"/>
  <c r="P25" i="1"/>
  <c r="O25" i="1"/>
  <c r="N25" i="1"/>
  <c r="L25" i="1"/>
  <c r="K25" i="1"/>
  <c r="J25" i="1"/>
  <c r="I25" i="1"/>
  <c r="H25" i="1"/>
  <c r="G25" i="1"/>
  <c r="F25" i="1"/>
  <c r="E25" i="1"/>
  <c r="D25" i="1"/>
  <c r="D24" i="1" l="1"/>
  <c r="P232" i="1" l="1"/>
  <c r="O232" i="1"/>
  <c r="N232" i="1"/>
  <c r="L232" i="1"/>
  <c r="K232" i="1"/>
  <c r="J232" i="1"/>
  <c r="I232" i="1"/>
  <c r="H232" i="1"/>
  <c r="G232" i="1"/>
  <c r="F232" i="1"/>
  <c r="E232" i="1"/>
  <c r="D232" i="1"/>
  <c r="P77" i="1"/>
  <c r="O77" i="1"/>
  <c r="N77" i="1"/>
  <c r="L77" i="1"/>
  <c r="K77" i="1"/>
  <c r="J77" i="1"/>
  <c r="I77" i="1"/>
  <c r="H77" i="1"/>
  <c r="G77" i="1"/>
  <c r="F77" i="1"/>
  <c r="E77" i="1"/>
  <c r="P65" i="1"/>
  <c r="O65" i="1"/>
  <c r="N65" i="1"/>
  <c r="L65" i="1"/>
  <c r="K65" i="1"/>
  <c r="J65" i="1"/>
  <c r="I65" i="1"/>
  <c r="I55" i="1" s="1"/>
  <c r="H65" i="1"/>
  <c r="H55" i="1" s="1"/>
  <c r="G65" i="1"/>
  <c r="G55" i="1" s="1"/>
  <c r="F65" i="1"/>
  <c r="F55" i="1" s="1"/>
  <c r="E65" i="1"/>
  <c r="E55" i="1" s="1"/>
  <c r="D65" i="1"/>
  <c r="P55" i="1"/>
  <c r="O55" i="1"/>
  <c r="N55" i="1"/>
  <c r="L55" i="1"/>
  <c r="K55" i="1"/>
  <c r="J55" i="1"/>
  <c r="P24" i="1"/>
  <c r="O24" i="1"/>
  <c r="O21" i="1" s="1"/>
  <c r="N24" i="1"/>
  <c r="N21" i="1" s="1"/>
  <c r="L24" i="1"/>
  <c r="L21" i="1" s="1"/>
  <c r="K24" i="1"/>
  <c r="K21" i="1" s="1"/>
  <c r="J24" i="1"/>
  <c r="J21" i="1" s="1"/>
  <c r="I24" i="1"/>
  <c r="H24" i="1"/>
  <c r="H21" i="1" s="1"/>
  <c r="G24" i="1"/>
  <c r="G21" i="1" s="1"/>
  <c r="F24" i="1"/>
  <c r="F21" i="1" s="1"/>
  <c r="E24" i="1"/>
  <c r="E21" i="1" s="1"/>
  <c r="D21" i="1"/>
  <c r="P21" i="1"/>
  <c r="I21" i="1"/>
  <c r="I20" i="1" l="1"/>
  <c r="E20" i="1"/>
  <c r="N20" i="1"/>
  <c r="H20" i="1"/>
  <c r="L20" i="1"/>
  <c r="O20" i="1"/>
  <c r="F20" i="1"/>
  <c r="J20" i="1"/>
  <c r="P20" i="1"/>
  <c r="G20" i="1"/>
  <c r="K20" i="1"/>
  <c r="D55" i="1"/>
  <c r="D77" i="1"/>
  <c r="D20" i="1" l="1"/>
</calcChain>
</file>

<file path=xl/sharedStrings.xml><?xml version="1.0" encoding="utf-8"?>
<sst xmlns="http://schemas.openxmlformats.org/spreadsheetml/2006/main" count="1329" uniqueCount="689">
  <si>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</si>
  <si>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</si>
  <si>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</si>
  <si>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</si>
  <si>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</si>
  <si>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</si>
  <si>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</si>
  <si>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</si>
  <si>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</si>
  <si>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</si>
  <si>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</si>
  <si>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</si>
  <si>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</si>
  <si>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</si>
  <si>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</si>
  <si>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</si>
  <si>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</si>
  <si>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</si>
  <si>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</si>
  <si>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</si>
  <si>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</si>
  <si>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</si>
  <si>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</si>
  <si>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</si>
  <si>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</si>
  <si>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</si>
  <si>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</si>
  <si>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</si>
  <si>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</si>
  <si>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</si>
  <si>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</si>
  <si>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Приморский край</t>
  </si>
  <si>
    <t>Г</t>
  </si>
  <si>
    <t>нд</t>
  </si>
  <si>
    <t>3.1.1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</si>
  <si>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</si>
  <si>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</si>
  <si>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</si>
  <si>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</si>
  <si>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</si>
  <si>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</si>
  <si>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</si>
  <si>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</si>
  <si>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</si>
  <si>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</si>
  <si>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3.1.2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</si>
  <si>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</si>
  <si>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</si>
  <si>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</si>
  <si>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</si>
  <si>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</si>
  <si>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энергоснабжения береговой насосной станции ВТЭЦ-2, ПИР, СМР</t>
  </si>
  <si>
    <t>F_505-ПГг-22</t>
  </si>
  <si>
    <t>H_505-ПГг-25</t>
  </si>
  <si>
    <t>F_505-ПГг-23</t>
  </si>
  <si>
    <t>H_505-ПГг-26</t>
  </si>
  <si>
    <t>H_505-ПГг-60</t>
  </si>
  <si>
    <t>F_505-ПГг-20</t>
  </si>
  <si>
    <t>F_505-ПГг-24</t>
  </si>
  <si>
    <t>Реконструкция защит ВЛ 110кВ ВТЭЦ-2 - А №1, ВЛ ВТЭЦ-2 - А №2 с установкой быстродействующих защит типа ДЗЛ</t>
  </si>
  <si>
    <t>H_505-ПГг-49</t>
  </si>
  <si>
    <t>H_505-ПГг-48</t>
  </si>
  <si>
    <t>3.1.3</t>
  </si>
  <si>
    <t>Модернизация, техническое перевооружение, всего, в том числе:</t>
  </si>
  <si>
    <t>3.1.3.1</t>
  </si>
  <si>
    <t>Модернизация, техническое перевооружение объектов по производству электрической энергии всего, в том числе:</t>
  </si>
  <si>
    <t>F_505-ПГг-10</t>
  </si>
  <si>
    <t xml:space="preserve">Модернизация к/а № 9. ВТЭЦ-2                                                  </t>
  </si>
  <si>
    <t>H_505-ПГг-50</t>
  </si>
  <si>
    <t>Модернизация к/а № 11. ВТЭЦ-2</t>
  </si>
  <si>
    <t>H_505-ПГг-51</t>
  </si>
  <si>
    <t>Модернизация т/а № 2. ВТЭЦ-2</t>
  </si>
  <si>
    <t>H_505-ПГг-52</t>
  </si>
  <si>
    <t>H_505-ПГг-53</t>
  </si>
  <si>
    <t>H_505-ПГг-54</t>
  </si>
  <si>
    <t>H_505-ПГг-55</t>
  </si>
  <si>
    <t>H_505-ПГг-56</t>
  </si>
  <si>
    <t>H_505-ПГг-58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</si>
  <si>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</si>
  <si>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</si>
  <si>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</si>
  <si>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3.1.3.2</t>
  </si>
  <si>
    <t>Модернизация, техническое перевооружение котельных всего, в том числе:</t>
  </si>
  <si>
    <t>3.1.3.3</t>
  </si>
  <si>
    <t>Модернизация, техническое перевооружение тепловых сетей всего, в том числе:</t>
  </si>
  <si>
    <t>3.1.3.4</t>
  </si>
  <si>
    <t>Модернизация, техническое перевооружение прочих объектов основных средств всего, в том числе:</t>
  </si>
  <si>
    <t>Техперевооружение системы выдачи и транспортирования тепловой энергии от ВТЭЦ-2. 1 ЭТАП: Внутриплощадочный паропровод от ВТЭЦ-2. 2 и 3 этап</t>
  </si>
  <si>
    <t>ЭF_505-ПГг-25-1</t>
  </si>
  <si>
    <t>H_505-ПГг-63</t>
  </si>
  <si>
    <t>H_505-ПГг-64</t>
  </si>
  <si>
    <t>H_505-ПГг-65</t>
  </si>
  <si>
    <t>H_505-ПГг-59</t>
  </si>
  <si>
    <t>F_505-ПГг-28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</si>
  <si>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</si>
  <si>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</si>
  <si>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</si>
  <si>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</si>
  <si>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</si>
  <si>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</si>
  <si>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H_505-ПГг-46</t>
  </si>
  <si>
    <t>3.1.4</t>
  </si>
  <si>
    <t>Инвестиционные проекты, реализация которых обусловливается схемами теплоснабжения, всего, в том числе: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</si>
  <si>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</si>
  <si>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</si>
  <si>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</si>
  <si>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</si>
  <si>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</si>
  <si>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</si>
  <si>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</si>
  <si>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</si>
  <si>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</si>
  <si>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</si>
  <si>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</si>
  <si>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</si>
  <si>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Строительство очистных сооружений ВТЭЦ-2 с внедрением инновационных технологий химико-биологической очистки и обеззараживания стоков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</si>
  <si>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</si>
  <si>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</si>
  <si>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F_505-ПГг-39-1</t>
  </si>
  <si>
    <t>H_505-ПГг-39-38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</si>
  <si>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</si>
  <si>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</si>
  <si>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</si>
  <si>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</si>
  <si>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H_505-ПГг-39-42</t>
  </si>
  <si>
    <t>H_505-ПГг-39-43</t>
  </si>
  <si>
    <t>H_505-ПГг-39-45</t>
  </si>
  <si>
    <t>H_505-ПГг-39-46</t>
  </si>
  <si>
    <t>H_505-ПГг-39-47</t>
  </si>
  <si>
    <t>3.2</t>
  </si>
  <si>
    <t>3.2.1</t>
  </si>
  <si>
    <t>H_505-ПГт-29тп</t>
  </si>
  <si>
    <t>H_505-ПГт-30тп</t>
  </si>
  <si>
    <t>H_505-ПГт-31тп</t>
  </si>
  <si>
    <t>H_505-ПГт-35тп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</si>
  <si>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</si>
  <si>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</si>
  <si>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</si>
  <si>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H_505-ПГт-69тп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</si>
  <si>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</si>
  <si>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</si>
  <si>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Техперевооружение теплотрассы по ул.Новоивановская УТ1068-Н3. (СП ПТС) </t>
  </si>
  <si>
    <t>H_505-ПГт-79тп</t>
  </si>
  <si>
    <t xml:space="preserve">Техперевооружение теплотрассы по ул.Киевская УТ1230 - 1232. (СП ПТС) </t>
  </si>
  <si>
    <t>H_505-ПГт-80тп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</si>
  <si>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</si>
  <si>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</si>
  <si>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</si>
  <si>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</si>
  <si>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 xml:space="preserve">Техперевооружение теплотрассы УТ1727-УТ1728 Народный пр-т Дн 720х10 L=184 м.п.(СП ПТС) </t>
  </si>
  <si>
    <t>H_505-ПГт-5-18</t>
  </si>
  <si>
    <t xml:space="preserve">Техперевооружение теплотрассы УТ2427-УТ2429 ул. Нижнепортовая,  Дн 630х10 L=390 м.п. (СП ПТС) </t>
  </si>
  <si>
    <t>H_505-ПГт-5-19</t>
  </si>
  <si>
    <t xml:space="preserve">Техперевооружение теплотрассы УТ 1252 - УТ 1253 ул. Калинина,  Дн 630х10 L=216 м.п. (СП ПТС) </t>
  </si>
  <si>
    <t>H_505-ПГт-5-21</t>
  </si>
  <si>
    <t>H_505-ПГт-5-22</t>
  </si>
  <si>
    <t>H_505-ПГт-5-23</t>
  </si>
  <si>
    <t>H_505-ПГт-5-24</t>
  </si>
  <si>
    <t>H_505-ПГт-5-25</t>
  </si>
  <si>
    <t>H_505-ПГт-5-26</t>
  </si>
  <si>
    <t>H_505-ПГт-5-27</t>
  </si>
  <si>
    <t>H_505-ПГт-5-28</t>
  </si>
  <si>
    <t>H_505-ПГт-5-29</t>
  </si>
  <si>
    <t>H_505-ПГт-5-30</t>
  </si>
  <si>
    <t xml:space="preserve">Техперевооружение теплотрассы УТ1140-УТ1148 ул.Станюковича,  Дн 325х10 L=1364м.п.(СП ПТС) </t>
  </si>
  <si>
    <t>H_505-ПГт-5-31</t>
  </si>
  <si>
    <t xml:space="preserve">Техперевооружение теплотрассы УТ0319-УТ0320 пр-т Красного знамени,  Дн 530х10 L=228 м.п.(СП ПТС) </t>
  </si>
  <si>
    <t>H_505-ПГт-5-32</t>
  </si>
  <si>
    <t xml:space="preserve">Техперевооружение теплотрассы УТ 2420 - УТ 2421 ул. Верхнепортовая, 38,  Дн 720х10 L=580м.п.(СП ПТС) </t>
  </si>
  <si>
    <t>H_505-ПГт-5-33</t>
  </si>
  <si>
    <t xml:space="preserve">Техперевооружение теплотрассы УТ1417-1421 ул. Постышева - ул.Юж.Уральская,  Дн 720х10 L=609 м.п.(СП ПТС) </t>
  </si>
  <si>
    <t>H_505-ПГт-5-34</t>
  </si>
  <si>
    <t xml:space="preserve">Техперевооружение теплотрассы УТ1096-УТ1097 ул Фадеева,  Дн 820х10/1020х12 L=320м.п.(СП ПТС) </t>
  </si>
  <si>
    <t>H_505-ПГт-5-35</t>
  </si>
  <si>
    <t xml:space="preserve">Техперевооружение теплотрассы УТ 1251 - УТ 1252 ул. Калинина,  Дн 630х10 L=226 м.п.(СП ПТС) </t>
  </si>
  <si>
    <t>H_505-ПГт-5-36</t>
  </si>
  <si>
    <t xml:space="preserve">Техперевооружение теплотрассы УТ1201-УТ1202А ул Фадеева ,  Дн 820х10 L=320м.п.(СП ПТС) </t>
  </si>
  <si>
    <t>H_505-ПГт-5-37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</si>
  <si>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</si>
  <si>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</si>
  <si>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</si>
  <si>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</si>
  <si>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Техперевооружение теплотрассы УТ1423-УТ1425 ул.Печерская -пр-т 100 лет Владивостоку,  Дн 720х10 L=720м.п.   (СП ПТС)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</si>
  <si>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</si>
  <si>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</si>
  <si>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</si>
  <si>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</si>
  <si>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</si>
  <si>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</si>
  <si>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</si>
  <si>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</si>
  <si>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</si>
  <si>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</si>
  <si>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</si>
  <si>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Техперевооружение теплотрассы УТ 0205/09 - УТ 0205 пр-т 100 лет Владивостоку,  Дн 530х10 L=1474м.п.   (СП ПТС)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</si>
  <si>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</si>
  <si>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</si>
  <si>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</si>
  <si>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H_505-ПГт-93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</si>
  <si>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</si>
  <si>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</si>
  <si>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</si>
  <si>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ЭF_505-ПГг-25-2</t>
  </si>
  <si>
    <t>F_505-ПГт-3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</si>
  <si>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</si>
  <si>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</si>
  <si>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</si>
  <si>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 xml:space="preserve">Программа по замене масляных (воздушных) выключателей на вакуумные (элегазовые) напряжением 6 кВ и выше. (СП ПТС) </t>
  </si>
  <si>
    <t>H_505-ПГт-27</t>
  </si>
  <si>
    <t>H_505-ПГт-19</t>
  </si>
  <si>
    <t>3.2.4</t>
  </si>
  <si>
    <t>г.Владивосток</t>
  </si>
  <si>
    <t>H_505-ПГт-11-16</t>
  </si>
  <si>
    <t>Покупка калориметра АБК-1, 1 шт.(СП ПТС)</t>
  </si>
  <si>
    <t>H_505-ПГт-11-23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</si>
  <si>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</si>
  <si>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</si>
  <si>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</si>
  <si>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</si>
  <si>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</si>
  <si>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</si>
  <si>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</si>
  <si>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</si>
  <si>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</si>
  <si>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</si>
  <si>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</si>
  <si>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№12 (К-8) ПримГРЭС</t>
  </si>
  <si>
    <t>H_505-ЛуТЭК-1-15</t>
  </si>
  <si>
    <t>Модернизация котлоагрегата №10 (К-6) Приморской ГРЭС</t>
  </si>
  <si>
    <t>H_505-ЛуТЭК-32</t>
  </si>
  <si>
    <t>Модернизация турбины ст. № 8 (турбогенератор № 8) (ПримГРЭС)</t>
  </si>
  <si>
    <t>H_505-ЛуТЭК-5-15</t>
  </si>
  <si>
    <t>Модернизация котлоагрегата № 9 (К-5) (ПримГРЭС)</t>
  </si>
  <si>
    <t>H_505-ЛуТЭК-36</t>
  </si>
  <si>
    <t>Модернизация котлоагрегата ст. №2А БКЗ-220-100  Приморской ГРЭС</t>
  </si>
  <si>
    <t>H_505-ЛуТЭК-33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</si>
  <si>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</si>
  <si>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</si>
  <si>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</si>
  <si>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</si>
  <si>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</si>
  <si>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</si>
  <si>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</si>
  <si>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</si>
  <si>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</si>
  <si>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</si>
  <si>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Модернизация энергобока ст. №2 ПримГРЭС</t>
  </si>
  <si>
    <t>H_505-ЛуТЭК-64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</si>
  <si>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</si>
  <si>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</si>
  <si>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</si>
  <si>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</si>
  <si>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</si>
  <si>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</si>
  <si>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</si>
  <si>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</si>
  <si>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</si>
  <si>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</si>
  <si>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Модернизация электродвигателей ПЭН  (поверхностей электронагревательных элементов) бл.200, ПримГРЭС</t>
  </si>
  <si>
    <t>H_505-ЛуТЭК-41</t>
  </si>
  <si>
    <t>Модернизация уплотнений ПЭН  (поверхностей электронагревательных элементов) 2А,Б, 3А,Б, ПримГРЭС</t>
  </si>
  <si>
    <t>H_505-ЛуТЭК-39</t>
  </si>
  <si>
    <t>Модернизация тепловоза    (ПримГРЭС)</t>
  </si>
  <si>
    <t>F_505-ЛуТЭК-10</t>
  </si>
  <si>
    <t>Модернизация ж/д путей   (ПримГРЭС)</t>
  </si>
  <si>
    <t>H_505-ЛуТЭК-70</t>
  </si>
  <si>
    <t>Модернизация трансформатора ст. №3   (ПримГРЭС)</t>
  </si>
  <si>
    <t>H_505-ЛуТЭК-71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</si>
  <si>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</si>
  <si>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</si>
  <si>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</si>
  <si>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</si>
  <si>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</si>
  <si>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</si>
  <si>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</si>
  <si>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</si>
  <si>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F_505-ЛуТЭК-25</t>
  </si>
  <si>
    <t>H_505-ЛуТЭК-34</t>
  </si>
  <si>
    <t>H_505-ЛуТЭК-35</t>
  </si>
  <si>
    <t>H_505-ЛуТЭК-44</t>
  </si>
  <si>
    <t>H_505-ЛуТЭК-45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</si>
  <si>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</si>
  <si>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</si>
  <si>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</si>
  <si>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</si>
  <si>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</si>
  <si>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</si>
  <si>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</si>
  <si>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</si>
  <si>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</si>
  <si>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Покупка Бульдозер CATERPILLAR D8R, (2018 г.-1 шт;,2021 г.- 1 шт, 2022 г.-1 шт.) ПГРЭС</t>
  </si>
  <si>
    <t>F_505-ЛуТЭК-30-52</t>
  </si>
  <si>
    <t>Покупка тепловоза,ПримГРЭС   кол-во 1 шт.</t>
  </si>
  <si>
    <t>H_505-ЛуТЭК-30-53</t>
  </si>
  <si>
    <t>H_505-ЛуТЭК-30-60</t>
  </si>
  <si>
    <t>H_505-ЛуТЭК-30-61</t>
  </si>
  <si>
    <t>H_505-ЛуТЭК-30-63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</si>
  <si>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</si>
  <si>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</si>
  <si>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</si>
  <si>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</si>
  <si>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4.2.1</t>
  </si>
  <si>
    <t>4.2.2</t>
  </si>
  <si>
    <t>4.2.3</t>
  </si>
  <si>
    <t>4.2.4</t>
  </si>
  <si>
    <t>4.3.1</t>
  </si>
  <si>
    <t>4.3.2</t>
  </si>
  <si>
    <t>4.4.1</t>
  </si>
  <si>
    <t>4.4.2</t>
  </si>
  <si>
    <t>H_505-ПГг-38</t>
  </si>
  <si>
    <t xml:space="preserve">Техперевооружение системы выдачи и транспортирования тепловой энергии от ВТЭЦ-2. 1 ЭТАП: Внеплощадочный паропровод от ВТЭЦ-2 до Т 1. (СП ПТС) </t>
  </si>
  <si>
    <t xml:space="preserve"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транспортировщиками. (СП ПТС) </t>
  </si>
  <si>
    <t>Модернизация ЦНД  (цилиндров низкого давления) турбин бл. 5,6,7,8,9  ПримГРЭС</t>
  </si>
  <si>
    <t>Требования отсутствуют</t>
  </si>
  <si>
    <t>H_505-ПГг-61</t>
  </si>
  <si>
    <t>F_505-ПГг-29</t>
  </si>
  <si>
    <t>Соответствует</t>
  </si>
  <si>
    <t>Экономия, Гкал</t>
  </si>
  <si>
    <t>F_505-ПГг-35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</si>
  <si>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</si>
  <si>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</si>
  <si>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</si>
  <si>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</si>
  <si>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</si>
  <si>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</si>
  <si>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H_505-ПГг-70</t>
  </si>
  <si>
    <t>H_505-ПГг-71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</si>
  <si>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</si>
  <si>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</si>
  <si>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</si>
  <si>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>Прокладка тепловой сети до границ с инженерно-техническими сетями дома в г. Артёме по ул. Володарского,  Дн 45мм L=70м.п. (СП ПТС)</t>
  </si>
  <si>
    <t>Прокладка тепловой сети от УТ-01096 до границы земельного участка  объекта  в г.Артеме: Офисное здание по ул. Лазо,10,  Дн 57мм L=30м.п.    (СП ПТС)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</si>
  <si>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</si>
  <si>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</si>
  <si>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</si>
  <si>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</si>
  <si>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</si>
  <si>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</si>
  <si>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тепловой сети № 13 от УТ-1303 в сторону УТ-1304 ул. Вязовая (СП ПТС)</t>
  </si>
  <si>
    <t>H_505-ПГт-100тп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</si>
  <si>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</si>
  <si>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</si>
  <si>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</si>
  <si>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</si>
  <si>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</si>
  <si>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</si>
  <si>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>Техперевооружение теплотрассы УТ 2425 - УТ 2427 ул. Нижнепортовая, Дн 630мм L=540м.п.   
(СП ПТС)</t>
  </si>
  <si>
    <t>Техперевооружение теплотрассы УТ 1014 - УТ 1014/1 Океанский проспект, Дн 159мм L=134м.п. (СП ПТС)</t>
  </si>
  <si>
    <t>Техперевооружение теплотрассы УТ 0205/7 - УТ 0205/9 пр-т 100 лет Владивостоку, Дн 530мм L=364м.п. (СП ПТС)</t>
  </si>
  <si>
    <t>Техперевооружение теплотрассы УТ 0111 - УТ 0112 ул. Русская, 41А (с реконструкцией камеры 
УТ 0112), Дн 720мм L=40м.п. (СП ПТС)</t>
  </si>
  <si>
    <t>Техперевооружение теплотрассы УТ 1056 - УТ 1057 ул. Экипажная, Дн 820мм L=326м.п. 
(СП ПТС)</t>
  </si>
  <si>
    <t>Техперевооружение теплотрассы УТ 1048 - УТ 1049 ул. Пушкинская, Дн 720мм L=206м.п. 
(СП ПТС)</t>
  </si>
  <si>
    <t>Техперевооружение теплотрассы УТ 1077 - УТ 1215 ул. Борисенко, Дн 830мм L=60м.п. 
(СП ПТС)</t>
  </si>
  <si>
    <t>Техперевооружение теплотрассы УТ 1249 - УТ 1251 ул. Калинина, Дн 630мм L=312м.п. 
(СП ПТС)</t>
  </si>
  <si>
    <t>Техперевооружение теплотрассы УТ 1239 - УТ 1241 (до т.А) ул. Интернациональная, 
Дн 720мм L=320м.п. (СП ПТС)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</si>
  <si>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</si>
  <si>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</si>
  <si>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</si>
  <si>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</si>
  <si>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</si>
  <si>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</si>
  <si>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H_505-ПГт-11-24</t>
  </si>
  <si>
    <t>H_505-ПГт-11-25</t>
  </si>
  <si>
    <t>H_505-ПГт-11-26</t>
  </si>
  <si>
    <t>Покупкп аспиратора АПВ-4-12/220В-40 или аналог, 1 шт. (СП ПТС)</t>
  </si>
  <si>
    <t>H_505-ПГт-11-27</t>
  </si>
  <si>
    <t>Покупка кислородомера портативного МАРК-302Т или аналог, 1 шт. (СП ПТС)</t>
  </si>
  <si>
    <t>H_505-ПГт-11-28</t>
  </si>
  <si>
    <t>Покупка кондуктометра МАРК-603, 1 шт. (СП ПТС)</t>
  </si>
  <si>
    <t>H_505-ПГт-11-29</t>
  </si>
  <si>
    <t>Покупка платформы нагревательной ПМД 6002 или аналог, 1 шт. (СП ПТС)</t>
  </si>
  <si>
    <t>H_505-ПГт-11-30</t>
  </si>
  <si>
    <t>H_505-ПГт-11-31</t>
  </si>
  <si>
    <t>H_505-ПГт-11-32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</si>
  <si>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</si>
  <si>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</si>
  <si>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Установка системы оповещения плотины №1   (ПримГРЭС)</t>
  </si>
  <si>
    <t>Техперевооружение тепломагистрали 10,12,36 Участок т. "1" (ВТЭЦ-2) - Узел "А" ул. Фадеева - ул. Сахалинская (СП ПТС)</t>
  </si>
  <si>
    <t>Покупка сварочного дизель-генератора Denyo DLW-300LS (или аналог), 1 шт. СП ПТС</t>
  </si>
  <si>
    <t>Покупка передвижной ремонтной мастерской на базе УАЗ-390995 или аналог 2 ед. (СП ПТС)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</si>
  <si>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</si>
  <si>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</si>
  <si>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</si>
  <si>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</si>
  <si>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</si>
  <si>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</si>
  <si>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</si>
  <si>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</si>
  <si>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</si>
  <si>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</si>
  <si>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</si>
  <si>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</si>
  <si>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</si>
  <si>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</si>
  <si>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Реконструкция градирни №2 Артемовской ТЭЦ</t>
  </si>
  <si>
    <t>Реконструкция градирни №3 Артемовской ТЭЦ</t>
  </si>
  <si>
    <t>Реконструкция градирни №4 Артемовской ТЭЦ</t>
  </si>
  <si>
    <t>Реконструкция градирни №5 Артемовской ТЭЦ</t>
  </si>
  <si>
    <t>Техперевооружение турбоагрегата ст.№6 с организацией промотбора и теплоприготовительной установки №3 Артемовской ТЭЦ</t>
  </si>
  <si>
    <t>Модернизация к/а ст.№9. Артемовской ТЭЦ</t>
  </si>
  <si>
    <t>Модернизация к/а ст.№4. Партизанской ГРЭС</t>
  </si>
  <si>
    <t>Покупка бульдозера  ДЭТ-320Б1З2, СП Партизанская ГРЭС,, кол-во  1 шт.</t>
  </si>
  <si>
    <t>Покупка тепловоза ТЭМ -2, СП Артемовская ТЭЦ, кол-во  1 шт.</t>
  </si>
  <si>
    <t>Покупка углеперегружателя Sennebogen 825R  , СП Партизанская ГРЭС кол-во  3 шт.</t>
  </si>
  <si>
    <t>Покупка просеивающей машины, ударная Retsch AS200 tap, СП Партизанская ГРЭС, 1 шт.</t>
  </si>
  <si>
    <t>Покупка делителя проб СЖ-15, СП Партизанская ГРЭС, 1 шт.</t>
  </si>
  <si>
    <t>Реконструкция наружного противопожарного кольцевого водопровода гл.корпуса Артемовской ТЭЦ</t>
  </si>
  <si>
    <t>Модернизация к/а ст.№13. Артемовской ТЭЦ</t>
  </si>
  <si>
    <t>Замена элементов поперечных связий №2, 3 главного паропровода Артемовской ТЭЦ</t>
  </si>
  <si>
    <t>Модернизация АСУ и ТП турбоагрегата №6 Артемовской ТЭЦ</t>
  </si>
  <si>
    <t>Модернизация выпуска загрязнённых вод Артемовской ТЭЦ</t>
  </si>
  <si>
    <t>Замена паропроводов поперечной связи секции 1,2,3,4  Артемовской ТЭЦ</t>
  </si>
  <si>
    <t>Устройство системы аспирации пыления трактов топливоподачи Артемовской ТЭЦ</t>
  </si>
  <si>
    <t>Покупка проборазделочной машины ДМ-150У.1, СП Артемовская ТЭЦ,, 1 шт.</t>
  </si>
  <si>
    <t>Покупка крестовой ударной мельнице Р-16, СП Артемовская ТЭЦ, 1 шт.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</si>
  <si>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</si>
  <si>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</si>
  <si>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Покупка вибрационная конусная мельница-дробилка ВКДМ 6, 1 шт., СП Приморская ГРЭС</t>
  </si>
  <si>
    <t>Покупка Пресс вулканизационный ПСТ 1600/1140 КРБ, 1 шт., СП Приморская ГРЭС</t>
  </si>
  <si>
    <t>Реконструкция Владивостокской ТЭЦ-2 с переводом оборудования на сжигание природного газа (к/а №1-14, 14 шт.)</t>
  </si>
  <si>
    <t>Наращивание дамб  золоотвала №2 Артемовской ТЭЦ на 4,60 тыс. м3</t>
  </si>
  <si>
    <t>Наращивание дамб  золоотвала №1 Артемовской ТЭЦ  на  2342 тыс. м3</t>
  </si>
  <si>
    <t>Рекультивация золоотвала №2 Артемовской ТЭЦ, S=44 га</t>
  </si>
  <si>
    <t>Рекультивация золоотвала Партизанской ГРЭС, S=72 га</t>
  </si>
  <si>
    <t>Замена элементов главного паропровода к/а № 12. Артемовской ТЭЦ</t>
  </si>
  <si>
    <t>Установка танзометрических вагонных весов  Партизанской ГРЭС, 1 шт.</t>
  </si>
  <si>
    <t>Установка танзометрических вагонных весов, Артемовская ТЭЦ, 1 шт.</t>
  </si>
  <si>
    <t>Установка аккумуляторной батареи (1 шт). ВТЭЦ-2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</si>
  <si>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</si>
  <si>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</si>
  <si>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масляных выключателей У-110, 220 (ОРУ-110,220) на элегазовые (230 шт.)   (ПримГРЭС)</t>
  </si>
  <si>
    <t>Установка весов вагонных (порожных) Приморской ГРЭС, 1 шт.</t>
  </si>
  <si>
    <t>Установка массового расходомера  (мазутопровода) Приморской ГРЭС, 1 шт.</t>
  </si>
  <si>
    <t>Установка расходомера (на каждый котел от кольца) Приморской ГРЭС, 3 шт.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</si>
  <si>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</si>
  <si>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</si>
  <si>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</si>
  <si>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</si>
  <si>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Модернизация системы регенерации высокого давления турбоагрегата №5 Артемовской ТЭЦ</t>
  </si>
  <si>
    <t>Модернизация системы регенерации высокого давления турбоагрегата №6 Артемовской ТЭЦ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</si>
  <si>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</si>
  <si>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</si>
  <si>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</si>
  <si>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</si>
  <si>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</si>
  <si>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</si>
  <si>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</si>
  <si>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</si>
  <si>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</si>
  <si>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</si>
  <si>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</si>
  <si>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бурорыхлительного комплекса ПР-115 СП  Партизанской ГРЭС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</si>
  <si>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</si>
  <si>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</si>
  <si>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</si>
  <si>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</si>
  <si>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Строительство золоотвала №3 Артемовской ТЭЦ полезной емкостью 15 млн м3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</si>
  <si>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</si>
  <si>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</si>
  <si>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</si>
  <si>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</si>
  <si>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</si>
  <si>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</si>
  <si>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</si>
  <si>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</si>
  <si>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</si>
  <si>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</si>
  <si>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</si>
  <si>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</si>
  <si>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</si>
  <si>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</si>
  <si>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</si>
  <si>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</si>
  <si>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</si>
  <si>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</si>
  <si>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</si>
  <si>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</si>
  <si>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</si>
  <si>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</si>
  <si>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</si>
  <si>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</si>
  <si>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</si>
  <si>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</si>
  <si>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</si>
  <si>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</si>
  <si>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</si>
  <si>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</si>
  <si>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</si>
  <si>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</si>
  <si>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</si>
  <si>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</si>
  <si>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</si>
  <si>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</si>
  <si>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</si>
  <si>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</si>
  <si>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</si>
  <si>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</si>
  <si>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</si>
  <si>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</si>
  <si>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</si>
  <si>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</si>
  <si>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</si>
  <si>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</si>
  <si>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</si>
  <si>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</si>
  <si>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мобильной установки регенерации турбинных и трансформаторных масел  (КСОР-1) ВТЭЦ-2, 1 шт.</t>
  </si>
  <si>
    <t>I_505-ПГг-39-55</t>
  </si>
  <si>
    <t>Техперевооружение тепловой сети №10 участок УТ-1068а - УТ-1069 от т. "А" в сторону УТ 1069  ул. Новоивановская (СП ПТС)</t>
  </si>
  <si>
    <t>Техперевооружение теплотрассы УТ 1031 - УТ 1033 ул. Пушкинская,  Дн 720х9 L=348м.п.   Приморские тепловые сети</t>
  </si>
  <si>
    <t>Техперевооружение теплотрассы УТ 0409/2 - УТ 0409/3 ул. Семеновская,  Дн 143/200 L=174м.п.   Приморские тепловые сети</t>
  </si>
  <si>
    <t>Техперевооружение теплотрассы УТ 0208 - УТ 0209 пр-к 100 лет Владивостоку,  Дн 530х9 L=320м.п.   (СП ПТС)</t>
  </si>
  <si>
    <t>Техперевооружение теплотрассы УТ 0215 - УТ 0217 ул. Ильичева,  Дн630х8 L=500м.п.   (СП ПТС)</t>
  </si>
  <si>
    <t>Техперевооружение теплотрассы УТ 2617 - УТ 2617А ул. Героев Хасана,  Дн 1020х10 L=1080м.п.   Приморские тепловые сети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</si>
  <si>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</si>
  <si>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</si>
  <si>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</si>
  <si>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погрузчика вилочного ,  1 шт (СП ПТС)</t>
  </si>
  <si>
    <t>Покупка автомобиля УАЗ, 1 шт (СП ПТС)</t>
  </si>
  <si>
    <t>Покупка экскаватора Caterpillar 303SR Приморские тепловые сети 1 шт</t>
  </si>
  <si>
    <t>Покупка шумомера виброметра Экофизика-110АВ4 с набором адаптеров Приморские тепловые сети 1 шт.</t>
  </si>
  <si>
    <t>Покупка устройства испытательного РЕТОМ-21 с комплектующими Приморские тепловые сети 1 шт.</t>
  </si>
  <si>
    <t>Покупка переносного трубореза электрического ПТМ 14-60 Приморские тепловые сети 1 шт.</t>
  </si>
  <si>
    <t>Покупка сварочного выпрямителя инверторного ARC505 Приморские тепловые сети 1 шт.</t>
  </si>
  <si>
    <t>Покупка установки для ручной плазменной резки Hyperthem Powermax 65 Приморские тепловые сети 1 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</si>
  <si>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</si>
  <si>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</si>
  <si>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</si>
  <si>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</si>
  <si>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Приобретение Теплосетевого комплекса в г.Партизанск (СП ПТС)</t>
  </si>
  <si>
    <t>I_505-ПГт-103</t>
  </si>
  <si>
    <t>Реконструкция системы общего первичного регулирования частоты бл. 200 (ПримГРЭС)</t>
  </si>
  <si>
    <t>Модернизация энергоблока ст № 2 (ПримГРЭС)</t>
  </si>
  <si>
    <t>I_505-ЛуТЭК-74</t>
  </si>
  <si>
    <t>Модернизация турбоагрегата №3  (ПримГРЭС)</t>
  </si>
  <si>
    <t>Модернизация энергоблока ст. №9  (ПримГРЭС)</t>
  </si>
  <si>
    <t>Модернизация АСУ ТП энергоблоков 200 (ПримГРЭС)</t>
  </si>
  <si>
    <t>Покупка машина проборазделочная ПА-10, 1 шт СП Приморская ГРЭС</t>
  </si>
  <si>
    <t>Установка автоматических средств измерения и учета выбросов загрязняющих веществ  СП Артемовской ТЭЦ</t>
  </si>
  <si>
    <t>I_505-ПГт-97тп</t>
  </si>
  <si>
    <t>I_505-ПГт-72тп</t>
  </si>
  <si>
    <t>Модернизация котлоагрегатов блоков 100 Приморской ГРЭС</t>
  </si>
  <si>
    <t>Покупка машина проборазделочная МПЛ 150, 1 шт., СП Приморская ГРЭС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</si>
  <si>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</si>
  <si>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</si>
  <si>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Год раскрытия информации: 2018 год</t>
  </si>
  <si>
    <t>Покупка бульдозера ДЭТ-400Б1З2, СП Артемовская ТЭЦ,, кол-во 5 шт.</t>
  </si>
  <si>
    <t>I_505-ПГг-84</t>
  </si>
  <si>
    <t>I_505-ПГг-85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</si>
  <si>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</si>
  <si>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</si>
  <si>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</si>
  <si>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</si>
  <si>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</si>
  <si>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</si>
  <si>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</si>
  <si>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</si>
  <si>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</si>
  <si>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</si>
  <si>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</si>
  <si>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</si>
  <si>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I_505-ПГг-73</t>
  </si>
  <si>
    <t>I_505-ПГг-89</t>
  </si>
  <si>
    <t>I_505-ПГг-90</t>
  </si>
  <si>
    <t>I_505-ПГг-91</t>
  </si>
  <si>
    <t>I_505-ПГг-92</t>
  </si>
  <si>
    <t>I_505-ПГг-74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</si>
  <si>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</si>
  <si>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</si>
  <si>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</si>
  <si>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</si>
  <si>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</si>
  <si>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</si>
  <si>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</si>
  <si>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</si>
  <si>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</si>
  <si>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</si>
  <si>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</si>
  <si>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</si>
  <si>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</si>
  <si>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</si>
  <si>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</si>
  <si>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</si>
  <si>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</si>
  <si>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</si>
  <si>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</si>
  <si>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</si>
  <si>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</si>
  <si>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</si>
  <si>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</si>
  <si>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</si>
  <si>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</si>
  <si>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</si>
  <si>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</si>
  <si>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</si>
  <si>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</si>
  <si>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</si>
  <si>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</si>
  <si>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</si>
  <si>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</si>
  <si>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</si>
  <si>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</si>
  <si>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</si>
  <si>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</si>
  <si>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</si>
  <si>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</si>
  <si>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</si>
  <si>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</si>
  <si>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</si>
  <si>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</si>
  <si>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</si>
  <si>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</si>
  <si>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</si>
  <si>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</si>
  <si>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</si>
  <si>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</si>
  <si>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</si>
  <si>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</si>
  <si>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</si>
  <si>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</si>
  <si>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</si>
  <si>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</si>
  <si>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</si>
  <si>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</si>
  <si>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</si>
  <si>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</si>
  <si>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</si>
  <si>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</si>
  <si>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</si>
  <si>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</si>
  <si>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</si>
  <si>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</si>
  <si>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</si>
  <si>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</si>
  <si>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</si>
  <si>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</si>
  <si>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</si>
  <si>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</si>
  <si>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</si>
  <si>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I_505-ПГт-5-54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</si>
  <si>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</si>
  <si>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</si>
  <si>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</si>
  <si>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</si>
  <si>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</si>
  <si>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</si>
  <si>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</si>
  <si>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</si>
  <si>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</si>
  <si>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</si>
  <si>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</si>
  <si>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</si>
  <si>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</si>
  <si>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</si>
  <si>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</si>
  <si>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</si>
  <si>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Техперевооружение тепломагистрали №10 с увеличением диаметров на участке от УТ1068А до УТ1072, (СП ПТС)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</si>
  <si>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</si>
  <si>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</si>
  <si>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</si>
  <si>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Покупка Самосвал-Камаз, 2 шт (СП ПТС)</t>
  </si>
  <si>
    <t>I_505-ПГт-11-38</t>
  </si>
  <si>
    <t>I_505-ПГт-11-39</t>
  </si>
  <si>
    <t>Покупка машины пневматической "МАНГУСТ-2МТ" (или аналог), 2 шт. (СП ПТС)</t>
  </si>
  <si>
    <t>I_505-ПГт-11-33</t>
  </si>
  <si>
    <t>I_505-ПГт-11-34</t>
  </si>
  <si>
    <t>I_505-ПГт-11-35</t>
  </si>
  <si>
    <t>I_505-ПГт-11-36</t>
  </si>
  <si>
    <t>I_505-ПГт-11-37</t>
  </si>
  <si>
    <t>I_505-ПГт-11-40</t>
  </si>
  <si>
    <t>I_505-ПГт-11-41</t>
  </si>
  <si>
    <t>I_505-ПГт-11-42</t>
  </si>
  <si>
    <t>I_505-ПГт-11-43</t>
  </si>
  <si>
    <t>I_505-ЛуТЭК-75</t>
  </si>
  <si>
    <t>I_505-ЛуТЭК-76</t>
  </si>
  <si>
    <t>I_505-ЛуТЭК-77</t>
  </si>
  <si>
    <t>I_505-ЛуТЭК-78</t>
  </si>
  <si>
    <t>Установка весов вагонных (груженных) Приморской ГРЭС, 3 шт.</t>
  </si>
  <si>
    <t>I_505-ЛуТЭК-79</t>
  </si>
  <si>
    <t>I_505-ЛуТЭК-30-64</t>
  </si>
  <si>
    <t>Установка весов конввейерных Артемовской ТЭЦ, 3 шт.</t>
  </si>
  <si>
    <t>Установка весов конвейерных   Приморской ГРЭС, 2 шт.</t>
  </si>
  <si>
    <t>Реконструкция турбоагрегатата К-100-90-6 №8 Артемовской ТЭЦ с восстановлением паркового ресурса и организацией Т-отбора с максимальной тепловой нагрузкой 98 Гкал/час.</t>
  </si>
  <si>
    <t>Реконструкция турбоагрегатата К-100-90-6 №7 Артемовской ТЭЦ с восстановлением паркового ресурса и организацией Т-отбора с максимальной тепловой нагрузкой 98 Гкал/час.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</si>
  <si>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</si>
  <si>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</si>
  <si>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</si>
  <si>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Покупка агрегата сварочного DLW-300 ESV, СП ПТС  2 шт.</t>
  </si>
  <si>
    <t>4.3.3</t>
  </si>
  <si>
    <t>Система регулирования энергоблока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</si>
</sst>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</cellStyleXfs>
  <cellXfs count="60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top" wrapText="1"/>
    </xf>
    <xf numFmtId="0" fontId="10" fillId="0" borderId="4" xfId="5" applyFont="1" applyFill="1" applyBorder="1" applyAlignment="1">
      <alignment horizontal="center" vertical="center"/>
    </xf>
    <xf numFmtId="49" fontId="10" fillId="0" borderId="4" xfId="5" applyNumberFormat="1" applyFont="1" applyFill="1" applyBorder="1" applyAlignment="1">
      <alignment horizontal="center" vertical="center"/>
    </xf>
    <xf numFmtId="49" fontId="12" fillId="0" borderId="4" xfId="4" applyNumberFormat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4" fontId="12" fillId="0" borderId="4" xfId="1" applyNumberFormat="1" applyFont="1" applyFill="1" applyBorder="1" applyAlignment="1">
      <alignment horizontal="center" vertical="center"/>
    </xf>
    <xf numFmtId="49" fontId="2" fillId="0" borderId="4" xfId="4" applyNumberFormat="1" applyFont="1" applyFill="1" applyBorder="1" applyAlignment="1">
      <alignment horizontal="center" vertical="center"/>
    </xf>
    <xf numFmtId="164" fontId="14" fillId="0" borderId="4" xfId="6" applyNumberFormat="1" applyFont="1" applyFill="1" applyBorder="1" applyAlignment="1" applyProtection="1">
      <alignment horizontal="left" vertical="center" wrapText="1"/>
      <protection locked="0"/>
    </xf>
    <xf numFmtId="4" fontId="2" fillId="0" borderId="4" xfId="1" applyNumberFormat="1" applyFont="1" applyFill="1" applyBorder="1" applyAlignment="1">
      <alignment horizontal="center" vertical="center"/>
    </xf>
    <xf numFmtId="4" fontId="3" fillId="0" borderId="4" xfId="1" applyNumberFormat="1" applyFont="1" applyFill="1" applyBorder="1" applyAlignment="1">
      <alignment horizontal="center" vertical="center" wrapText="1"/>
    </xf>
    <xf numFmtId="164" fontId="2" fillId="0" borderId="4" xfId="6" applyNumberFormat="1" applyFont="1" applyFill="1" applyBorder="1" applyAlignment="1" applyProtection="1">
      <alignment horizontal="left" vertical="center" wrapText="1"/>
      <protection locked="0"/>
    </xf>
    <xf numFmtId="3" fontId="2" fillId="0" borderId="4" xfId="6" applyNumberFormat="1" applyFont="1" applyFill="1" applyBorder="1" applyAlignment="1" applyProtection="1">
      <alignment horizontal="left" vertical="center" wrapText="1"/>
      <protection locked="0"/>
    </xf>
    <xf numFmtId="3" fontId="2" fillId="0" borderId="4" xfId="6" applyNumberFormat="1" applyFont="1" applyFill="1" applyBorder="1" applyAlignment="1" applyProtection="1">
      <alignment vertical="center" wrapText="1"/>
      <protection locked="0"/>
    </xf>
    <xf numFmtId="4" fontId="8" fillId="0" borderId="0" xfId="1" applyNumberFormat="1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0" fontId="12" fillId="0" borderId="4" xfId="4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wrapText="1"/>
    </xf>
    <xf numFmtId="164" fontId="2" fillId="0" borderId="4" xfId="4" applyNumberFormat="1" applyFont="1" applyFill="1" applyBorder="1" applyAlignment="1" applyProtection="1">
      <alignment horizontal="left" vertical="center" wrapText="1"/>
      <protection locked="0"/>
    </xf>
    <xf numFmtId="0" fontId="2" fillId="0" borderId="4" xfId="4" applyFont="1" applyFill="1" applyBorder="1" applyAlignment="1">
      <alignment horizontal="left" vertical="center" wrapText="1"/>
    </xf>
    <xf numFmtId="164" fontId="15" fillId="0" borderId="4" xfId="6" applyNumberFormat="1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>
      <alignment wrapText="1"/>
    </xf>
    <xf numFmtId="0" fontId="15" fillId="0" borderId="4" xfId="0" applyFont="1" applyFill="1" applyBorder="1" applyAlignment="1" applyProtection="1"/>
    <xf numFmtId="0" fontId="14" fillId="0" borderId="4" xfId="0" applyFont="1" applyFill="1" applyBorder="1" applyAlignment="1" applyProtection="1">
      <alignment horizontal="left" vertical="center" wrapText="1"/>
      <protection locked="0"/>
    </xf>
    <xf numFmtId="164" fontId="15" fillId="0" borderId="4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0" fontId="2" fillId="0" borderId="4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11" fillId="0" borderId="4" xfId="5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top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2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11" fillId="0" borderId="4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3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</cellXfs>
  <cellStyles count="7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0"/>
  <sheetViews>
    <sheetView tabSelected="1" zoomScale="60" zoomScaleNormal="60" workbookViewId="0">
      <pane xSplit="3" ySplit="20" topLeftCell="K21" activePane="bottomRight" state="frozen"/>
      <selection pane="topRight" activeCell="D1" sqref="D1"/>
      <selection pane="bottomLeft" activeCell="A21" sqref="A21"/>
      <selection pane="bottomRight" activeCell="N27" sqref="N27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28515625" style="1" customWidth="1"/>
    <col min="4" max="11" width="21.5703125" style="1" customWidth="1"/>
    <col min="12" max="14" width="25.5703125" style="1" customWidth="1"/>
    <col min="15" max="15" width="31.140625" style="1" customWidth="1"/>
    <col min="16" max="16" width="35.7109375" style="1" customWidth="1"/>
    <col min="17" max="17" width="56.85546875" style="1" customWidth="1"/>
  </cols>
  <sheetData>
    <row r="1" spans="1:17" ht="18.75" x14ac:dyDescent="0.25">
      <c r="Q1" s="2" t="s">
        <v>0</v>
      </c>
    </row>
    <row r="2" spans="1:17" ht="18.75" x14ac:dyDescent="0.3">
      <c r="Q2" s="3" t="s">
        <v>1</v>
      </c>
    </row>
    <row r="3" spans="1:17" ht="18.75" x14ac:dyDescent="0.3">
      <c r="Q3" s="3" t="s">
        <v>2</v>
      </c>
    </row>
    <row r="4" spans="1:17" x14ac:dyDescent="0.25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</row>
    <row r="6" spans="1:17" s="32" customFormat="1" ht="18.75" x14ac:dyDescent="0.25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</row>
    <row r="7" spans="1:17" s="32" customFormat="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</row>
    <row r="8" spans="1:17" s="32" customForma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s="32" customFormat="1" ht="18.75" x14ac:dyDescent="0.25">
      <c r="A9" s="58" t="s">
        <v>544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</row>
    <row r="10" spans="1:17" s="32" customFormat="1" ht="18.75" x14ac:dyDescent="0.25">
      <c r="A10" s="5"/>
      <c r="B10" s="5"/>
      <c r="C10" s="5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5"/>
    </row>
    <row r="11" spans="1:17" s="32" customFormat="1" x14ac:dyDescent="0.25">
      <c r="A11" s="59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</row>
    <row r="12" spans="1:17" s="32" customFormat="1" x14ac:dyDescent="0.25">
      <c r="A12" s="54" t="s">
        <v>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</row>
    <row r="13" spans="1:17" s="32" customFormat="1" ht="15" x14ac:dyDescent="0.25">
      <c r="A13" s="36" t="s">
        <v>7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</row>
    <row r="14" spans="1:17" s="32" customFormat="1" ht="15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s="32" customFormat="1" ht="15" x14ac:dyDescent="0.25">
      <c r="A15" s="37" t="s">
        <v>8</v>
      </c>
      <c r="B15" s="40" t="s">
        <v>9</v>
      </c>
      <c r="C15" s="40" t="s">
        <v>10</v>
      </c>
      <c r="D15" s="41" t="s">
        <v>11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3"/>
      <c r="Q15" s="47" t="s">
        <v>12</v>
      </c>
    </row>
    <row r="16" spans="1:17" s="32" customFormat="1" ht="15" x14ac:dyDescent="0.25">
      <c r="A16" s="38"/>
      <c r="B16" s="40"/>
      <c r="C16" s="40"/>
      <c r="D16" s="44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6"/>
      <c r="Q16" s="47"/>
    </row>
    <row r="17" spans="1:17" s="32" customFormat="1" x14ac:dyDescent="0.25">
      <c r="A17" s="38"/>
      <c r="B17" s="40"/>
      <c r="C17" s="40"/>
      <c r="D17" s="48" t="s">
        <v>13</v>
      </c>
      <c r="E17" s="48"/>
      <c r="F17" s="48"/>
      <c r="G17" s="48"/>
      <c r="H17" s="48" t="s">
        <v>14</v>
      </c>
      <c r="I17" s="48"/>
      <c r="J17" s="48"/>
      <c r="K17" s="48"/>
      <c r="L17" s="49" t="s">
        <v>15</v>
      </c>
      <c r="M17" s="50"/>
      <c r="N17" s="51"/>
      <c r="O17" s="52" t="s">
        <v>317</v>
      </c>
      <c r="P17" s="53"/>
      <c r="Q17" s="47"/>
    </row>
    <row r="18" spans="1:17" s="32" customFormat="1" ht="47.25" x14ac:dyDescent="0.25">
      <c r="A18" s="39"/>
      <c r="B18" s="40"/>
      <c r="C18" s="40"/>
      <c r="D18" s="35" t="s">
        <v>16</v>
      </c>
      <c r="E18" s="35" t="s">
        <v>17</v>
      </c>
      <c r="F18" s="35" t="s">
        <v>18</v>
      </c>
      <c r="G18" s="35" t="s">
        <v>19</v>
      </c>
      <c r="H18" s="35" t="s">
        <v>20</v>
      </c>
      <c r="I18" s="35" t="s">
        <v>21</v>
      </c>
      <c r="J18" s="35" t="s">
        <v>22</v>
      </c>
      <c r="K18" s="35" t="s">
        <v>23</v>
      </c>
      <c r="L18" s="35" t="s">
        <v>24</v>
      </c>
      <c r="M18" s="35" t="s">
        <v>688</v>
      </c>
      <c r="N18" s="35" t="s">
        <v>25</v>
      </c>
      <c r="O18" s="35" t="s">
        <v>18</v>
      </c>
      <c r="P18" s="35" t="s">
        <v>25</v>
      </c>
      <c r="Q18" s="47"/>
    </row>
    <row r="19" spans="1:17" s="32" customFormat="1" x14ac:dyDescent="0.25">
      <c r="A19" s="7">
        <v>1</v>
      </c>
      <c r="B19" s="7">
        <v>2</v>
      </c>
      <c r="C19" s="7">
        <v>3</v>
      </c>
      <c r="D19" s="8" t="s">
        <v>26</v>
      </c>
      <c r="E19" s="8" t="s">
        <v>27</v>
      </c>
      <c r="F19" s="8" t="s">
        <v>28</v>
      </c>
      <c r="G19" s="8" t="s">
        <v>29</v>
      </c>
      <c r="H19" s="8" t="s">
        <v>301</v>
      </c>
      <c r="I19" s="8" t="s">
        <v>302</v>
      </c>
      <c r="J19" s="8" t="s">
        <v>303</v>
      </c>
      <c r="K19" s="8" t="s">
        <v>304</v>
      </c>
      <c r="L19" s="8" t="s">
        <v>305</v>
      </c>
      <c r="M19" s="8" t="s">
        <v>306</v>
      </c>
      <c r="N19" s="8" t="s">
        <v>687</v>
      </c>
      <c r="O19" s="8" t="s">
        <v>307</v>
      </c>
      <c r="P19" s="8" t="s">
        <v>308</v>
      </c>
      <c r="Q19" s="8" t="s">
        <v>30</v>
      </c>
    </row>
    <row r="20" spans="1:17" s="32" customFormat="1" ht="18.75" x14ac:dyDescent="0.25">
      <c r="A20" s="9" t="s">
        <v>380</v>
      </c>
      <c r="B20" s="23" t="s">
        <v>31</v>
      </c>
      <c r="C20" s="10" t="s">
        <v>32</v>
      </c>
      <c r="D20" s="11">
        <f t="shared" ref="D20:P20" si="0">D21+D55+D77+D226+D232+D243+D244</f>
        <v>46048</v>
      </c>
      <c r="E20" s="11">
        <f t="shared" si="0"/>
        <v>0</v>
      </c>
      <c r="F20" s="11">
        <f t="shared" si="0"/>
        <v>0</v>
      </c>
      <c r="G20" s="11">
        <f t="shared" si="0"/>
        <v>0</v>
      </c>
      <c r="H20" s="11">
        <f t="shared" si="0"/>
        <v>49248</v>
      </c>
      <c r="I20" s="11">
        <f t="shared" si="0"/>
        <v>0</v>
      </c>
      <c r="J20" s="11">
        <f t="shared" si="0"/>
        <v>0</v>
      </c>
      <c r="K20" s="11">
        <f t="shared" si="0"/>
        <v>0</v>
      </c>
      <c r="L20" s="11">
        <f t="shared" si="0"/>
        <v>0</v>
      </c>
      <c r="M20" s="11">
        <f t="shared" si="0"/>
        <v>7345</v>
      </c>
      <c r="N20" s="11">
        <f t="shared" si="0"/>
        <v>0</v>
      </c>
      <c r="O20" s="11">
        <f t="shared" si="0"/>
        <v>0</v>
      </c>
      <c r="P20" s="11">
        <f t="shared" si="0"/>
        <v>14529</v>
      </c>
      <c r="Q20" s="11" t="s">
        <v>33</v>
      </c>
    </row>
    <row r="21" spans="1:17" s="32" customFormat="1" ht="18.75" x14ac:dyDescent="0.25">
      <c r="A21" s="13" t="s">
        <v>381</v>
      </c>
      <c r="B21" s="23" t="s">
        <v>35</v>
      </c>
      <c r="C21" s="10" t="s">
        <v>32</v>
      </c>
      <c r="D21" s="11">
        <f t="shared" ref="D21:P21" si="1">D22+D23+D24+D54</f>
        <v>0</v>
      </c>
      <c r="E21" s="11">
        <f t="shared" si="1"/>
        <v>0</v>
      </c>
      <c r="F21" s="11">
        <f t="shared" si="1"/>
        <v>0</v>
      </c>
      <c r="G21" s="11">
        <f t="shared" si="1"/>
        <v>0</v>
      </c>
      <c r="H21" s="11">
        <f t="shared" si="1"/>
        <v>0</v>
      </c>
      <c r="I21" s="11">
        <f t="shared" si="1"/>
        <v>0</v>
      </c>
      <c r="J21" s="11">
        <f t="shared" si="1"/>
        <v>0</v>
      </c>
      <c r="K21" s="11">
        <f t="shared" si="1"/>
        <v>0</v>
      </c>
      <c r="L21" s="11">
        <f t="shared" si="1"/>
        <v>0</v>
      </c>
      <c r="M21" s="11">
        <f t="shared" ref="M21" si="2">M22+M23+M24+M54</f>
        <v>0</v>
      </c>
      <c r="N21" s="11">
        <f t="shared" si="1"/>
        <v>0</v>
      </c>
      <c r="O21" s="11">
        <f t="shared" si="1"/>
        <v>0</v>
      </c>
      <c r="P21" s="11">
        <f t="shared" si="1"/>
        <v>0</v>
      </c>
      <c r="Q21" s="11" t="s">
        <v>33</v>
      </c>
    </row>
    <row r="22" spans="1:17" s="32" customFormat="1" ht="63" x14ac:dyDescent="0.25">
      <c r="A22" s="13" t="s">
        <v>34</v>
      </c>
      <c r="B22" s="23" t="s">
        <v>36</v>
      </c>
      <c r="C22" s="10" t="s">
        <v>32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 t="s">
        <v>33</v>
      </c>
    </row>
    <row r="23" spans="1:17" s="32" customFormat="1" ht="31.5" x14ac:dyDescent="0.25">
      <c r="A23" s="13" t="s">
        <v>45</v>
      </c>
      <c r="B23" s="23" t="s">
        <v>37</v>
      </c>
      <c r="C23" s="10" t="s">
        <v>32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 t="s">
        <v>33</v>
      </c>
    </row>
    <row r="24" spans="1:17" s="32" customFormat="1" ht="31.5" x14ac:dyDescent="0.25">
      <c r="A24" s="13" t="s">
        <v>62</v>
      </c>
      <c r="B24" s="23" t="s">
        <v>38</v>
      </c>
      <c r="C24" s="10" t="s">
        <v>32</v>
      </c>
      <c r="D24" s="11">
        <f>D25+D29+D30+D31+D34</f>
        <v>0</v>
      </c>
      <c r="E24" s="11">
        <f t="shared" ref="E24:P24" si="3">E25+E29+E30+E31+E34</f>
        <v>0</v>
      </c>
      <c r="F24" s="11">
        <f t="shared" si="3"/>
        <v>0</v>
      </c>
      <c r="G24" s="11">
        <f t="shared" si="3"/>
        <v>0</v>
      </c>
      <c r="H24" s="11">
        <f t="shared" si="3"/>
        <v>0</v>
      </c>
      <c r="I24" s="11">
        <f t="shared" si="3"/>
        <v>0</v>
      </c>
      <c r="J24" s="11">
        <f t="shared" si="3"/>
        <v>0</v>
      </c>
      <c r="K24" s="11">
        <f t="shared" si="3"/>
        <v>0</v>
      </c>
      <c r="L24" s="11">
        <f t="shared" si="3"/>
        <v>0</v>
      </c>
      <c r="M24" s="11">
        <f t="shared" ref="M24" si="4">M25+M29+M30+M31+M34</f>
        <v>0</v>
      </c>
      <c r="N24" s="11">
        <f t="shared" si="3"/>
        <v>0</v>
      </c>
      <c r="O24" s="11">
        <f t="shared" si="3"/>
        <v>0</v>
      </c>
      <c r="P24" s="11">
        <f t="shared" si="3"/>
        <v>0</v>
      </c>
      <c r="Q24" s="11" t="s">
        <v>33</v>
      </c>
    </row>
    <row r="25" spans="1:17" s="32" customFormat="1" ht="47.25" x14ac:dyDescent="0.25">
      <c r="A25" s="13" t="s">
        <v>64</v>
      </c>
      <c r="B25" s="23" t="s">
        <v>39</v>
      </c>
      <c r="C25" s="10" t="s">
        <v>32</v>
      </c>
      <c r="D25" s="11">
        <f t="shared" ref="D25:P25" si="5">SUM(D26:D28)</f>
        <v>0</v>
      </c>
      <c r="E25" s="11">
        <f t="shared" si="5"/>
        <v>0</v>
      </c>
      <c r="F25" s="11">
        <f t="shared" si="5"/>
        <v>0</v>
      </c>
      <c r="G25" s="11">
        <f t="shared" si="5"/>
        <v>0</v>
      </c>
      <c r="H25" s="11">
        <f t="shared" si="5"/>
        <v>0</v>
      </c>
      <c r="I25" s="11">
        <f t="shared" si="5"/>
        <v>0</v>
      </c>
      <c r="J25" s="11">
        <f t="shared" si="5"/>
        <v>0</v>
      </c>
      <c r="K25" s="11">
        <f t="shared" si="5"/>
        <v>0</v>
      </c>
      <c r="L25" s="11">
        <f t="shared" si="5"/>
        <v>0</v>
      </c>
      <c r="M25" s="11">
        <f t="shared" ref="M25" si="6">SUM(M26:M28)</f>
        <v>0</v>
      </c>
      <c r="N25" s="11">
        <f t="shared" si="5"/>
        <v>0</v>
      </c>
      <c r="O25" s="11">
        <f t="shared" si="5"/>
        <v>0</v>
      </c>
      <c r="P25" s="11">
        <f t="shared" si="5"/>
        <v>0</v>
      </c>
      <c r="Q25" s="11" t="s">
        <v>33</v>
      </c>
    </row>
    <row r="26" spans="1:17" s="32" customFormat="1" ht="31.5" x14ac:dyDescent="0.25">
      <c r="A26" s="13" t="s">
        <v>64</v>
      </c>
      <c r="B26" s="25" t="s">
        <v>330</v>
      </c>
      <c r="C26" s="34" t="s">
        <v>131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 t="s">
        <v>313</v>
      </c>
    </row>
    <row r="27" spans="1:17" s="32" customFormat="1" ht="47.25" x14ac:dyDescent="0.25">
      <c r="A27" s="13" t="s">
        <v>64</v>
      </c>
      <c r="B27" s="25" t="s">
        <v>331</v>
      </c>
      <c r="C27" s="34" t="s">
        <v>134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 t="s">
        <v>313</v>
      </c>
    </row>
    <row r="28" spans="1:17" s="32" customFormat="1" ht="47.25" x14ac:dyDescent="0.25">
      <c r="A28" s="13" t="s">
        <v>64</v>
      </c>
      <c r="B28" s="25" t="s">
        <v>437</v>
      </c>
      <c r="C28" s="34" t="s">
        <v>135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 t="s">
        <v>313</v>
      </c>
    </row>
    <row r="29" spans="1:17" s="32" customFormat="1" ht="63" x14ac:dyDescent="0.25">
      <c r="A29" s="13" t="s">
        <v>81</v>
      </c>
      <c r="B29" s="23" t="s">
        <v>40</v>
      </c>
      <c r="C29" s="10" t="s">
        <v>32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 t="s">
        <v>33</v>
      </c>
    </row>
    <row r="30" spans="1:17" s="32" customFormat="1" ht="47.25" x14ac:dyDescent="0.25">
      <c r="A30" s="13" t="s">
        <v>83</v>
      </c>
      <c r="B30" s="23" t="s">
        <v>41</v>
      </c>
      <c r="C30" s="10" t="s">
        <v>32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 t="s">
        <v>33</v>
      </c>
    </row>
    <row r="31" spans="1:17" s="32" customFormat="1" ht="63" x14ac:dyDescent="0.25">
      <c r="A31" s="13" t="s">
        <v>85</v>
      </c>
      <c r="B31" s="23" t="s">
        <v>42</v>
      </c>
      <c r="C31" s="10" t="s">
        <v>32</v>
      </c>
      <c r="D31" s="11">
        <f>SUM(D32:D33)</f>
        <v>0</v>
      </c>
      <c r="E31" s="11">
        <f t="shared" ref="E31:P31" si="7">SUM(E32:E33)</f>
        <v>0</v>
      </c>
      <c r="F31" s="11">
        <f t="shared" si="7"/>
        <v>0</v>
      </c>
      <c r="G31" s="11">
        <f t="shared" si="7"/>
        <v>0</v>
      </c>
      <c r="H31" s="11">
        <f t="shared" si="7"/>
        <v>0</v>
      </c>
      <c r="I31" s="11">
        <f t="shared" si="7"/>
        <v>0</v>
      </c>
      <c r="J31" s="11">
        <f t="shared" si="7"/>
        <v>0</v>
      </c>
      <c r="K31" s="11">
        <f t="shared" si="7"/>
        <v>0</v>
      </c>
      <c r="L31" s="11">
        <f t="shared" si="7"/>
        <v>0</v>
      </c>
      <c r="M31" s="11">
        <f t="shared" ref="M31" si="8">SUM(M32:M33)</f>
        <v>0</v>
      </c>
      <c r="N31" s="11">
        <f t="shared" si="7"/>
        <v>0</v>
      </c>
      <c r="O31" s="11">
        <f t="shared" si="7"/>
        <v>0</v>
      </c>
      <c r="P31" s="11">
        <f t="shared" si="7"/>
        <v>0</v>
      </c>
      <c r="Q31" s="11" t="s">
        <v>33</v>
      </c>
    </row>
    <row r="32" spans="1:17" s="32" customFormat="1" ht="31.5" x14ac:dyDescent="0.25">
      <c r="A32" s="13" t="s">
        <v>85</v>
      </c>
      <c r="B32" s="14" t="s">
        <v>145</v>
      </c>
      <c r="C32" s="34" t="s">
        <v>146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 t="s">
        <v>313</v>
      </c>
    </row>
    <row r="33" spans="1:17" s="32" customFormat="1" ht="18.75" x14ac:dyDescent="0.25">
      <c r="A33" s="13" t="s">
        <v>85</v>
      </c>
      <c r="B33" s="25" t="s">
        <v>345</v>
      </c>
      <c r="C33" s="34" t="s">
        <v>133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 t="s">
        <v>313</v>
      </c>
    </row>
    <row r="34" spans="1:17" s="32" customFormat="1" ht="63" x14ac:dyDescent="0.25">
      <c r="A34" s="13" t="s">
        <v>382</v>
      </c>
      <c r="B34" s="23" t="s">
        <v>43</v>
      </c>
      <c r="C34" s="10" t="s">
        <v>32</v>
      </c>
      <c r="D34" s="11">
        <f t="shared" ref="D34:P34" si="9">SUM(D35:D53)</f>
        <v>0</v>
      </c>
      <c r="E34" s="11">
        <f t="shared" si="9"/>
        <v>0</v>
      </c>
      <c r="F34" s="11">
        <f t="shared" si="9"/>
        <v>0</v>
      </c>
      <c r="G34" s="11">
        <f t="shared" si="9"/>
        <v>0</v>
      </c>
      <c r="H34" s="11">
        <f t="shared" si="9"/>
        <v>0</v>
      </c>
      <c r="I34" s="11">
        <f t="shared" si="9"/>
        <v>0</v>
      </c>
      <c r="J34" s="11">
        <f t="shared" si="9"/>
        <v>0</v>
      </c>
      <c r="K34" s="11">
        <f t="shared" si="9"/>
        <v>0</v>
      </c>
      <c r="L34" s="11">
        <f t="shared" si="9"/>
        <v>0</v>
      </c>
      <c r="M34" s="11">
        <f t="shared" ref="M34" si="10">SUM(M35:M53)</f>
        <v>0</v>
      </c>
      <c r="N34" s="11">
        <f t="shared" si="9"/>
        <v>0</v>
      </c>
      <c r="O34" s="11">
        <f t="shared" si="9"/>
        <v>0</v>
      </c>
      <c r="P34" s="11">
        <f t="shared" si="9"/>
        <v>0</v>
      </c>
      <c r="Q34" s="11" t="s">
        <v>33</v>
      </c>
    </row>
    <row r="35" spans="1:17" s="32" customFormat="1" ht="31.5" x14ac:dyDescent="0.25">
      <c r="A35" s="13" t="s">
        <v>382</v>
      </c>
      <c r="B35" s="17" t="s">
        <v>332</v>
      </c>
      <c r="C35" s="34" t="s">
        <v>333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 t="s">
        <v>313</v>
      </c>
    </row>
    <row r="36" spans="1:17" s="32" customFormat="1" ht="31.5" x14ac:dyDescent="0.25">
      <c r="A36" s="13" t="s">
        <v>382</v>
      </c>
      <c r="B36" s="17" t="s">
        <v>507</v>
      </c>
      <c r="C36" s="34" t="s">
        <v>538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 t="s">
        <v>313</v>
      </c>
    </row>
    <row r="37" spans="1:17" s="32" customFormat="1" ht="31.5" x14ac:dyDescent="0.25">
      <c r="A37" s="13" t="s">
        <v>382</v>
      </c>
      <c r="B37" s="17" t="s">
        <v>334</v>
      </c>
      <c r="C37" s="34" t="s">
        <v>335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 t="s">
        <v>313</v>
      </c>
    </row>
    <row r="38" spans="1:17" s="32" customFormat="1" ht="31.5" x14ac:dyDescent="0.25">
      <c r="A38" s="13" t="s">
        <v>382</v>
      </c>
      <c r="B38" s="17" t="s">
        <v>336</v>
      </c>
      <c r="C38" s="34" t="s">
        <v>337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 t="s">
        <v>313</v>
      </c>
    </row>
    <row r="39" spans="1:17" s="32" customFormat="1" ht="31.5" x14ac:dyDescent="0.25">
      <c r="A39" s="13" t="s">
        <v>382</v>
      </c>
      <c r="B39" s="17" t="s">
        <v>338</v>
      </c>
      <c r="C39" s="34" t="s">
        <v>339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 t="s">
        <v>313</v>
      </c>
    </row>
    <row r="40" spans="1:17" s="32" customFormat="1" ht="31.5" x14ac:dyDescent="0.25">
      <c r="A40" s="13" t="s">
        <v>382</v>
      </c>
      <c r="B40" s="17" t="s">
        <v>377</v>
      </c>
      <c r="C40" s="34" t="s">
        <v>340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 t="s">
        <v>313</v>
      </c>
    </row>
    <row r="41" spans="1:17" s="32" customFormat="1" ht="31.5" x14ac:dyDescent="0.25">
      <c r="A41" s="13" t="s">
        <v>382</v>
      </c>
      <c r="B41" s="17" t="s">
        <v>341</v>
      </c>
      <c r="C41" s="34" t="s">
        <v>342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 t="s">
        <v>313</v>
      </c>
    </row>
    <row r="42" spans="1:17" s="32" customFormat="1" ht="31.5" x14ac:dyDescent="0.25">
      <c r="A42" s="13" t="s">
        <v>382</v>
      </c>
      <c r="B42" s="25" t="s">
        <v>136</v>
      </c>
      <c r="C42" s="34" t="s">
        <v>137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 t="s">
        <v>313</v>
      </c>
    </row>
    <row r="43" spans="1:17" s="32" customFormat="1" ht="47.25" x14ac:dyDescent="0.25">
      <c r="A43" s="13" t="s">
        <v>382</v>
      </c>
      <c r="B43" s="25" t="s">
        <v>343</v>
      </c>
      <c r="C43" s="34" t="s">
        <v>132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 t="s">
        <v>313</v>
      </c>
    </row>
    <row r="44" spans="1:17" s="32" customFormat="1" ht="31.5" x14ac:dyDescent="0.25">
      <c r="A44" s="13" t="s">
        <v>382</v>
      </c>
      <c r="B44" s="25" t="s">
        <v>344</v>
      </c>
      <c r="C44" s="34" t="s">
        <v>138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 t="s">
        <v>313</v>
      </c>
    </row>
    <row r="45" spans="1:17" s="32" customFormat="1" ht="31.5" x14ac:dyDescent="0.25">
      <c r="A45" s="13" t="s">
        <v>382</v>
      </c>
      <c r="B45" s="25" t="s">
        <v>618</v>
      </c>
      <c r="C45" s="34" t="s">
        <v>619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 t="s">
        <v>313</v>
      </c>
    </row>
    <row r="46" spans="1:17" s="32" customFormat="1" ht="31.5" x14ac:dyDescent="0.25">
      <c r="A46" s="13" t="s">
        <v>382</v>
      </c>
      <c r="B46" s="25" t="s">
        <v>620</v>
      </c>
      <c r="C46" s="34" t="s">
        <v>621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 t="s">
        <v>313</v>
      </c>
    </row>
    <row r="47" spans="1:17" s="32" customFormat="1" ht="31.5" x14ac:dyDescent="0.25">
      <c r="A47" s="13" t="s">
        <v>382</v>
      </c>
      <c r="B47" s="25" t="s">
        <v>622</v>
      </c>
      <c r="C47" s="34" t="s">
        <v>623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 t="s">
        <v>313</v>
      </c>
    </row>
    <row r="48" spans="1:17" s="32" customFormat="1" ht="31.5" x14ac:dyDescent="0.25">
      <c r="A48" s="13" t="s">
        <v>382</v>
      </c>
      <c r="B48" s="25" t="s">
        <v>624</v>
      </c>
      <c r="C48" s="34" t="s">
        <v>625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 t="s">
        <v>313</v>
      </c>
    </row>
    <row r="49" spans="1:17" s="32" customFormat="1" ht="31.5" x14ac:dyDescent="0.25">
      <c r="A49" s="13" t="s">
        <v>382</v>
      </c>
      <c r="B49" s="25" t="s">
        <v>626</v>
      </c>
      <c r="C49" s="34" t="s">
        <v>627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 t="s">
        <v>313</v>
      </c>
    </row>
    <row r="50" spans="1:17" s="32" customFormat="1" ht="31.5" x14ac:dyDescent="0.25">
      <c r="A50" s="13" t="s">
        <v>382</v>
      </c>
      <c r="B50" s="25" t="s">
        <v>628</v>
      </c>
      <c r="C50" s="34" t="s">
        <v>629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 t="s">
        <v>313</v>
      </c>
    </row>
    <row r="51" spans="1:17" s="32" customFormat="1" ht="31.5" x14ac:dyDescent="0.25">
      <c r="A51" s="13" t="s">
        <v>382</v>
      </c>
      <c r="B51" s="25" t="s">
        <v>630</v>
      </c>
      <c r="C51" s="34" t="s">
        <v>631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 t="s">
        <v>313</v>
      </c>
    </row>
    <row r="52" spans="1:17" s="32" customFormat="1" ht="31.5" x14ac:dyDescent="0.25">
      <c r="A52" s="13" t="s">
        <v>382</v>
      </c>
      <c r="B52" s="25" t="s">
        <v>141</v>
      </c>
      <c r="C52" s="34" t="s">
        <v>142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 t="s">
        <v>313</v>
      </c>
    </row>
    <row r="53" spans="1:17" s="32" customFormat="1" ht="18.75" x14ac:dyDescent="0.25">
      <c r="A53" s="13" t="s">
        <v>382</v>
      </c>
      <c r="B53" s="25" t="s">
        <v>143</v>
      </c>
      <c r="C53" s="34" t="s">
        <v>144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 t="s">
        <v>313</v>
      </c>
    </row>
    <row r="54" spans="1:17" s="32" customFormat="1" ht="31.5" x14ac:dyDescent="0.25">
      <c r="A54" s="13" t="s">
        <v>101</v>
      </c>
      <c r="B54" s="23" t="s">
        <v>44</v>
      </c>
      <c r="C54" s="10" t="s">
        <v>32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 t="s">
        <v>33</v>
      </c>
    </row>
    <row r="55" spans="1:17" s="32" customFormat="1" ht="47.25" x14ac:dyDescent="0.25">
      <c r="A55" s="9" t="s">
        <v>129</v>
      </c>
      <c r="B55" s="23" t="s">
        <v>46</v>
      </c>
      <c r="C55" s="10" t="s">
        <v>32</v>
      </c>
      <c r="D55" s="11">
        <f t="shared" ref="D55:P55" si="11">D56+D65+D63+D64</f>
        <v>42463</v>
      </c>
      <c r="E55" s="11">
        <f t="shared" si="11"/>
        <v>0</v>
      </c>
      <c r="F55" s="11">
        <f t="shared" si="11"/>
        <v>0</v>
      </c>
      <c r="G55" s="11">
        <f t="shared" si="11"/>
        <v>0</v>
      </c>
      <c r="H55" s="11">
        <f t="shared" si="11"/>
        <v>0</v>
      </c>
      <c r="I55" s="11">
        <f t="shared" si="11"/>
        <v>0</v>
      </c>
      <c r="J55" s="11">
        <f t="shared" si="11"/>
        <v>0</v>
      </c>
      <c r="K55" s="11">
        <f t="shared" si="11"/>
        <v>0</v>
      </c>
      <c r="L55" s="11">
        <f t="shared" si="11"/>
        <v>0</v>
      </c>
      <c r="M55" s="11">
        <f t="shared" si="11"/>
        <v>7345</v>
      </c>
      <c r="N55" s="11">
        <f t="shared" si="11"/>
        <v>0</v>
      </c>
      <c r="O55" s="11">
        <f t="shared" si="11"/>
        <v>0</v>
      </c>
      <c r="P55" s="11">
        <f t="shared" si="11"/>
        <v>0</v>
      </c>
      <c r="Q55" s="11" t="s">
        <v>33</v>
      </c>
    </row>
    <row r="56" spans="1:17" s="32" customFormat="1" ht="31.5" x14ac:dyDescent="0.25">
      <c r="A56" s="9" t="s">
        <v>130</v>
      </c>
      <c r="B56" s="23" t="s">
        <v>47</v>
      </c>
      <c r="C56" s="12" t="s">
        <v>32</v>
      </c>
      <c r="D56" s="11">
        <f>SUM(D57:D62)</f>
        <v>39127</v>
      </c>
      <c r="E56" s="11">
        <f t="shared" ref="E56:P56" si="12">SUM(E57:E62)</f>
        <v>0</v>
      </c>
      <c r="F56" s="11">
        <f t="shared" si="12"/>
        <v>0</v>
      </c>
      <c r="G56" s="11">
        <f t="shared" si="12"/>
        <v>0</v>
      </c>
      <c r="H56" s="11">
        <f t="shared" si="12"/>
        <v>0</v>
      </c>
      <c r="I56" s="11">
        <f t="shared" si="12"/>
        <v>0</v>
      </c>
      <c r="J56" s="11">
        <f t="shared" si="12"/>
        <v>0</v>
      </c>
      <c r="K56" s="11">
        <f t="shared" si="12"/>
        <v>0</v>
      </c>
      <c r="L56" s="11">
        <f t="shared" si="12"/>
        <v>0</v>
      </c>
      <c r="M56" s="11">
        <f t="shared" ref="M56" si="13">SUM(M57:M62)</f>
        <v>7345</v>
      </c>
      <c r="N56" s="11">
        <f t="shared" si="12"/>
        <v>0</v>
      </c>
      <c r="O56" s="11">
        <f t="shared" si="12"/>
        <v>0</v>
      </c>
      <c r="P56" s="11">
        <f t="shared" si="12"/>
        <v>0</v>
      </c>
      <c r="Q56" s="11" t="s">
        <v>33</v>
      </c>
    </row>
    <row r="57" spans="1:17" s="32" customFormat="1" ht="31.5" x14ac:dyDescent="0.25">
      <c r="A57" s="13" t="s">
        <v>130</v>
      </c>
      <c r="B57" s="14" t="s">
        <v>419</v>
      </c>
      <c r="C57" s="34" t="s">
        <v>318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 t="s">
        <v>313</v>
      </c>
    </row>
    <row r="58" spans="1:17" s="32" customFormat="1" ht="47.25" x14ac:dyDescent="0.25">
      <c r="A58" s="13" t="s">
        <v>130</v>
      </c>
      <c r="B58" s="14" t="s">
        <v>681</v>
      </c>
      <c r="C58" s="34" t="s">
        <v>325</v>
      </c>
      <c r="D58" s="16">
        <v>20448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 t="s">
        <v>316</v>
      </c>
    </row>
    <row r="59" spans="1:17" s="32" customFormat="1" ht="47.25" x14ac:dyDescent="0.25">
      <c r="A59" s="13" t="s">
        <v>130</v>
      </c>
      <c r="B59" s="14" t="s">
        <v>682</v>
      </c>
      <c r="C59" s="34" t="s">
        <v>326</v>
      </c>
      <c r="D59" s="16">
        <v>18679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 t="s">
        <v>316</v>
      </c>
    </row>
    <row r="60" spans="1:17" s="32" customFormat="1" ht="31.5" x14ac:dyDescent="0.25">
      <c r="A60" s="13" t="s">
        <v>130</v>
      </c>
      <c r="B60" s="28" t="s">
        <v>530</v>
      </c>
      <c r="C60" s="34" t="s">
        <v>218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7345</v>
      </c>
      <c r="N60" s="16">
        <v>0</v>
      </c>
      <c r="O60" s="16">
        <v>0</v>
      </c>
      <c r="P60" s="16">
        <v>0</v>
      </c>
      <c r="Q60" s="16" t="s">
        <v>316</v>
      </c>
    </row>
    <row r="61" spans="1:17" s="32" customFormat="1" ht="31.5" x14ac:dyDescent="0.25">
      <c r="A61" s="13" t="s">
        <v>130</v>
      </c>
      <c r="B61" s="28" t="s">
        <v>219</v>
      </c>
      <c r="C61" s="34" t="s">
        <v>220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 t="s">
        <v>313</v>
      </c>
    </row>
    <row r="62" spans="1:17" s="32" customFormat="1" ht="18.75" x14ac:dyDescent="0.25">
      <c r="A62" s="13" t="s">
        <v>130</v>
      </c>
      <c r="B62" s="28" t="s">
        <v>221</v>
      </c>
      <c r="C62" s="34" t="s">
        <v>222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 t="s">
        <v>313</v>
      </c>
    </row>
    <row r="63" spans="1:17" s="32" customFormat="1" ht="18.75" x14ac:dyDescent="0.25">
      <c r="A63" s="13" t="s">
        <v>147</v>
      </c>
      <c r="B63" s="23" t="s">
        <v>48</v>
      </c>
      <c r="C63" s="10" t="s">
        <v>32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 t="s">
        <v>33</v>
      </c>
    </row>
    <row r="64" spans="1:17" s="32" customFormat="1" ht="18.75" x14ac:dyDescent="0.25">
      <c r="A64" s="13" t="s">
        <v>148</v>
      </c>
      <c r="B64" s="23" t="s">
        <v>49</v>
      </c>
      <c r="C64" s="10" t="s">
        <v>32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 t="s">
        <v>33</v>
      </c>
    </row>
    <row r="65" spans="1:17" s="32" customFormat="1" ht="18.75" x14ac:dyDescent="0.25">
      <c r="A65" s="9" t="s">
        <v>210</v>
      </c>
      <c r="B65" s="23" t="s">
        <v>50</v>
      </c>
      <c r="C65" s="10" t="s">
        <v>32</v>
      </c>
      <c r="D65" s="11">
        <f t="shared" ref="D65:P65" si="14">SUM(D66:D76)</f>
        <v>3336</v>
      </c>
      <c r="E65" s="11">
        <f t="shared" si="14"/>
        <v>0</v>
      </c>
      <c r="F65" s="11">
        <f t="shared" si="14"/>
        <v>0</v>
      </c>
      <c r="G65" s="11">
        <f t="shared" si="14"/>
        <v>0</v>
      </c>
      <c r="H65" s="11">
        <f t="shared" si="14"/>
        <v>0</v>
      </c>
      <c r="I65" s="11">
        <f t="shared" si="14"/>
        <v>0</v>
      </c>
      <c r="J65" s="11">
        <f t="shared" si="14"/>
        <v>0</v>
      </c>
      <c r="K65" s="11">
        <f t="shared" si="14"/>
        <v>0</v>
      </c>
      <c r="L65" s="11">
        <f t="shared" si="14"/>
        <v>0</v>
      </c>
      <c r="M65" s="11">
        <f t="shared" ref="M65" si="15">SUM(M66:M76)</f>
        <v>0</v>
      </c>
      <c r="N65" s="11">
        <f t="shared" si="14"/>
        <v>0</v>
      </c>
      <c r="O65" s="11">
        <f t="shared" si="14"/>
        <v>0</v>
      </c>
      <c r="P65" s="11">
        <f t="shared" si="14"/>
        <v>0</v>
      </c>
      <c r="Q65" s="11" t="s">
        <v>33</v>
      </c>
    </row>
    <row r="66" spans="1:17" s="32" customFormat="1" ht="31.5" x14ac:dyDescent="0.25">
      <c r="A66" s="13" t="s">
        <v>210</v>
      </c>
      <c r="B66" s="14" t="s">
        <v>51</v>
      </c>
      <c r="C66" s="34" t="s">
        <v>52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 t="s">
        <v>313</v>
      </c>
    </row>
    <row r="67" spans="1:17" s="32" customFormat="1" ht="18.75" x14ac:dyDescent="0.25">
      <c r="A67" s="13" t="s">
        <v>210</v>
      </c>
      <c r="B67" s="14" t="s">
        <v>394</v>
      </c>
      <c r="C67" s="34" t="s">
        <v>53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 t="s">
        <v>313</v>
      </c>
    </row>
    <row r="68" spans="1:17" s="32" customFormat="1" ht="18.75" x14ac:dyDescent="0.25">
      <c r="A68" s="13" t="s">
        <v>210</v>
      </c>
      <c r="B68" s="14" t="s">
        <v>395</v>
      </c>
      <c r="C68" s="34" t="s">
        <v>54</v>
      </c>
      <c r="D68" s="16">
        <v>3336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 t="s">
        <v>316</v>
      </c>
    </row>
    <row r="69" spans="1:17" s="32" customFormat="1" ht="18.75" x14ac:dyDescent="0.25">
      <c r="A69" s="13" t="s">
        <v>210</v>
      </c>
      <c r="B69" s="14" t="s">
        <v>396</v>
      </c>
      <c r="C69" s="34" t="s">
        <v>55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 t="s">
        <v>313</v>
      </c>
    </row>
    <row r="70" spans="1:17" s="32" customFormat="1" ht="18.75" x14ac:dyDescent="0.25">
      <c r="A70" s="13" t="s">
        <v>210</v>
      </c>
      <c r="B70" s="14" t="s">
        <v>397</v>
      </c>
      <c r="C70" s="34" t="s">
        <v>56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 t="s">
        <v>313</v>
      </c>
    </row>
    <row r="71" spans="1:17" s="32" customFormat="1" ht="18.75" x14ac:dyDescent="0.25">
      <c r="A71" s="13" t="s">
        <v>210</v>
      </c>
      <c r="B71" s="14" t="s">
        <v>420</v>
      </c>
      <c r="C71" s="34" t="s">
        <v>57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 t="s">
        <v>313</v>
      </c>
    </row>
    <row r="72" spans="1:17" s="32" customFormat="1" ht="18.75" x14ac:dyDescent="0.25">
      <c r="A72" s="13" t="s">
        <v>210</v>
      </c>
      <c r="B72" s="14" t="s">
        <v>421</v>
      </c>
      <c r="C72" s="34" t="s">
        <v>58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 t="s">
        <v>313</v>
      </c>
    </row>
    <row r="73" spans="1:17" s="32" customFormat="1" ht="18.75" x14ac:dyDescent="0.25">
      <c r="A73" s="13" t="s">
        <v>210</v>
      </c>
      <c r="B73" s="17" t="s">
        <v>422</v>
      </c>
      <c r="C73" s="34" t="s">
        <v>314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 t="s">
        <v>313</v>
      </c>
    </row>
    <row r="74" spans="1:17" s="32" customFormat="1" ht="18.75" x14ac:dyDescent="0.25">
      <c r="A74" s="13" t="s">
        <v>210</v>
      </c>
      <c r="B74" s="17" t="s">
        <v>423</v>
      </c>
      <c r="C74" s="34" t="s">
        <v>315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 t="s">
        <v>313</v>
      </c>
    </row>
    <row r="75" spans="1:17" s="32" customFormat="1" ht="31.5" x14ac:dyDescent="0.25">
      <c r="A75" s="13" t="s">
        <v>210</v>
      </c>
      <c r="B75" s="14" t="s">
        <v>59</v>
      </c>
      <c r="C75" s="34" t="s">
        <v>60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 t="s">
        <v>313</v>
      </c>
    </row>
    <row r="76" spans="1:17" s="32" customFormat="1" ht="31.5" x14ac:dyDescent="0.25">
      <c r="A76" s="13" t="s">
        <v>210</v>
      </c>
      <c r="B76" s="17" t="s">
        <v>406</v>
      </c>
      <c r="C76" s="34" t="s">
        <v>61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 t="s">
        <v>313</v>
      </c>
    </row>
    <row r="77" spans="1:17" s="32" customFormat="1" ht="18.75" x14ac:dyDescent="0.25">
      <c r="A77" s="13" t="s">
        <v>215</v>
      </c>
      <c r="B77" s="23" t="s">
        <v>63</v>
      </c>
      <c r="C77" s="10" t="s">
        <v>32</v>
      </c>
      <c r="D77" s="11">
        <f t="shared" ref="D77:P77" si="16">D78+D172+D122+D124</f>
        <v>3585</v>
      </c>
      <c r="E77" s="11">
        <f t="shared" si="16"/>
        <v>0</v>
      </c>
      <c r="F77" s="11">
        <f t="shared" si="16"/>
        <v>0</v>
      </c>
      <c r="G77" s="11">
        <f t="shared" si="16"/>
        <v>0</v>
      </c>
      <c r="H77" s="11">
        <f t="shared" si="16"/>
        <v>49248</v>
      </c>
      <c r="I77" s="11">
        <f t="shared" si="16"/>
        <v>0</v>
      </c>
      <c r="J77" s="11">
        <f t="shared" si="16"/>
        <v>0</v>
      </c>
      <c r="K77" s="11">
        <f t="shared" si="16"/>
        <v>0</v>
      </c>
      <c r="L77" s="11">
        <f t="shared" si="16"/>
        <v>0</v>
      </c>
      <c r="M77" s="11">
        <f t="shared" si="16"/>
        <v>0</v>
      </c>
      <c r="N77" s="11">
        <f t="shared" si="16"/>
        <v>0</v>
      </c>
      <c r="O77" s="11">
        <f t="shared" si="16"/>
        <v>0</v>
      </c>
      <c r="P77" s="11">
        <f t="shared" si="16"/>
        <v>14529</v>
      </c>
      <c r="Q77" s="11" t="s">
        <v>33</v>
      </c>
    </row>
    <row r="78" spans="1:17" s="32" customFormat="1" ht="31.5" x14ac:dyDescent="0.25">
      <c r="A78" s="13" t="s">
        <v>216</v>
      </c>
      <c r="B78" s="23" t="s">
        <v>65</v>
      </c>
      <c r="C78" s="10" t="s">
        <v>32</v>
      </c>
      <c r="D78" s="11">
        <f>SUM(D79:D121)</f>
        <v>3585</v>
      </c>
      <c r="E78" s="11">
        <f t="shared" ref="E78:P78" si="17">SUM(E79:E121)</f>
        <v>0</v>
      </c>
      <c r="F78" s="11">
        <f t="shared" si="17"/>
        <v>0</v>
      </c>
      <c r="G78" s="11">
        <f t="shared" si="17"/>
        <v>0</v>
      </c>
      <c r="H78" s="11">
        <f t="shared" si="17"/>
        <v>49248</v>
      </c>
      <c r="I78" s="11">
        <f t="shared" si="17"/>
        <v>0</v>
      </c>
      <c r="J78" s="11">
        <f t="shared" si="17"/>
        <v>0</v>
      </c>
      <c r="K78" s="11">
        <f t="shared" si="17"/>
        <v>0</v>
      </c>
      <c r="L78" s="11">
        <f t="shared" si="17"/>
        <v>0</v>
      </c>
      <c r="M78" s="11">
        <f t="shared" ref="M78" si="18">SUM(M79:M121)</f>
        <v>0</v>
      </c>
      <c r="N78" s="11">
        <f t="shared" si="17"/>
        <v>0</v>
      </c>
      <c r="O78" s="11">
        <f t="shared" si="17"/>
        <v>0</v>
      </c>
      <c r="P78" s="11">
        <f t="shared" si="17"/>
        <v>0</v>
      </c>
      <c r="Q78" s="11" t="s">
        <v>33</v>
      </c>
    </row>
    <row r="79" spans="1:17" s="32" customFormat="1" ht="31.5" x14ac:dyDescent="0.25">
      <c r="A79" s="13" t="s">
        <v>216</v>
      </c>
      <c r="B79" s="17" t="s">
        <v>398</v>
      </c>
      <c r="C79" s="34" t="s">
        <v>66</v>
      </c>
      <c r="D79" s="16">
        <v>3585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 t="s">
        <v>316</v>
      </c>
    </row>
    <row r="80" spans="1:17" s="32" customFormat="1" ht="18.75" x14ac:dyDescent="0.25">
      <c r="A80" s="13" t="s">
        <v>216</v>
      </c>
      <c r="B80" s="17" t="s">
        <v>67</v>
      </c>
      <c r="C80" s="34" t="s">
        <v>68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 t="s">
        <v>313</v>
      </c>
    </row>
    <row r="81" spans="1:17" s="32" customFormat="1" ht="18.75" x14ac:dyDescent="0.25">
      <c r="A81" s="13" t="s">
        <v>216</v>
      </c>
      <c r="B81" s="17" t="s">
        <v>69</v>
      </c>
      <c r="C81" s="34" t="s">
        <v>70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 t="s">
        <v>313</v>
      </c>
    </row>
    <row r="82" spans="1:17" s="32" customFormat="1" ht="18.75" x14ac:dyDescent="0.25">
      <c r="A82" s="13" t="s">
        <v>216</v>
      </c>
      <c r="B82" s="17" t="s">
        <v>71</v>
      </c>
      <c r="C82" s="34" t="s">
        <v>72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 t="s">
        <v>313</v>
      </c>
    </row>
    <row r="83" spans="1:17" s="32" customFormat="1" ht="18.75" x14ac:dyDescent="0.25">
      <c r="A83" s="13" t="s">
        <v>216</v>
      </c>
      <c r="B83" s="17" t="s">
        <v>399</v>
      </c>
      <c r="C83" s="34" t="s">
        <v>73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 t="s">
        <v>313</v>
      </c>
    </row>
    <row r="84" spans="1:17" s="32" customFormat="1" ht="18.75" x14ac:dyDescent="0.25">
      <c r="A84" s="13" t="s">
        <v>216</v>
      </c>
      <c r="B84" s="17" t="s">
        <v>407</v>
      </c>
      <c r="C84" s="34" t="s">
        <v>74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6">
        <v>0</v>
      </c>
      <c r="Q84" s="16" t="s">
        <v>313</v>
      </c>
    </row>
    <row r="85" spans="1:17" s="32" customFormat="1" ht="18.75" x14ac:dyDescent="0.25">
      <c r="A85" s="13" t="s">
        <v>216</v>
      </c>
      <c r="B85" s="17" t="s">
        <v>424</v>
      </c>
      <c r="C85" s="34" t="s">
        <v>75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 t="s">
        <v>313</v>
      </c>
    </row>
    <row r="86" spans="1:17" s="32" customFormat="1" ht="31.5" x14ac:dyDescent="0.25">
      <c r="A86" s="13" t="s">
        <v>216</v>
      </c>
      <c r="B86" s="17" t="s">
        <v>408</v>
      </c>
      <c r="C86" s="34" t="s">
        <v>76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  <c r="Q86" s="16" t="s">
        <v>313</v>
      </c>
    </row>
    <row r="87" spans="1:17" s="32" customFormat="1" ht="18.75" x14ac:dyDescent="0.25">
      <c r="A87" s="13" t="s">
        <v>216</v>
      </c>
      <c r="B87" s="17" t="s">
        <v>400</v>
      </c>
      <c r="C87" s="34" t="s">
        <v>77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6">
        <v>0</v>
      </c>
      <c r="Q87" s="16" t="s">
        <v>313</v>
      </c>
    </row>
    <row r="88" spans="1:17" s="32" customFormat="1" ht="31.5" x14ac:dyDescent="0.25">
      <c r="A88" s="13" t="s">
        <v>216</v>
      </c>
      <c r="B88" s="17" t="s">
        <v>438</v>
      </c>
      <c r="C88" s="34" t="s">
        <v>546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6" t="s">
        <v>313</v>
      </c>
    </row>
    <row r="89" spans="1:17" s="32" customFormat="1" ht="31.5" x14ac:dyDescent="0.25">
      <c r="A89" s="13" t="s">
        <v>216</v>
      </c>
      <c r="B89" s="17" t="s">
        <v>439</v>
      </c>
      <c r="C89" s="34" t="s">
        <v>547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  <c r="P89" s="16">
        <v>0</v>
      </c>
      <c r="Q89" s="16" t="s">
        <v>313</v>
      </c>
    </row>
    <row r="90" spans="1:17" s="32" customFormat="1" ht="31.5" x14ac:dyDescent="0.25">
      <c r="A90" s="13" t="s">
        <v>216</v>
      </c>
      <c r="B90" s="17" t="s">
        <v>440</v>
      </c>
      <c r="C90" s="34" t="s">
        <v>548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6">
        <v>0</v>
      </c>
      <c r="Q90" s="16" t="s">
        <v>313</v>
      </c>
    </row>
    <row r="91" spans="1:17" s="32" customFormat="1" ht="31.5" x14ac:dyDescent="0.25">
      <c r="A91" s="13" t="s">
        <v>216</v>
      </c>
      <c r="B91" s="17" t="s">
        <v>441</v>
      </c>
      <c r="C91" s="34" t="s">
        <v>549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6">
        <v>0</v>
      </c>
      <c r="Q91" s="16" t="s">
        <v>313</v>
      </c>
    </row>
    <row r="92" spans="1:17" s="32" customFormat="1" ht="31.5" x14ac:dyDescent="0.25">
      <c r="A92" s="13" t="s">
        <v>216</v>
      </c>
      <c r="B92" s="17" t="s">
        <v>442</v>
      </c>
      <c r="C92" s="34" t="s">
        <v>550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6">
        <v>0</v>
      </c>
      <c r="Q92" s="16" t="s">
        <v>313</v>
      </c>
    </row>
    <row r="93" spans="1:17" s="32" customFormat="1" ht="31.5" x14ac:dyDescent="0.25">
      <c r="A93" s="13" t="s">
        <v>216</v>
      </c>
      <c r="B93" s="17" t="s">
        <v>443</v>
      </c>
      <c r="C93" s="34" t="s">
        <v>551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6">
        <v>0</v>
      </c>
      <c r="Q93" s="16" t="s">
        <v>313</v>
      </c>
    </row>
    <row r="94" spans="1:17" s="32" customFormat="1" ht="31.5" x14ac:dyDescent="0.25">
      <c r="A94" s="13" t="s">
        <v>216</v>
      </c>
      <c r="B94" s="17" t="s">
        <v>444</v>
      </c>
      <c r="C94" s="34" t="s">
        <v>552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6">
        <v>0</v>
      </c>
      <c r="Q94" s="16" t="s">
        <v>313</v>
      </c>
    </row>
    <row r="95" spans="1:17" s="32" customFormat="1" ht="18.75" x14ac:dyDescent="0.25">
      <c r="A95" s="13" t="s">
        <v>216</v>
      </c>
      <c r="B95" s="14" t="s">
        <v>409</v>
      </c>
      <c r="C95" s="34" t="s">
        <v>78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6">
        <v>0</v>
      </c>
      <c r="Q95" s="16" t="s">
        <v>313</v>
      </c>
    </row>
    <row r="96" spans="1:17" s="32" customFormat="1" ht="31.5" x14ac:dyDescent="0.25">
      <c r="A96" s="13" t="s">
        <v>216</v>
      </c>
      <c r="B96" s="14" t="s">
        <v>79</v>
      </c>
      <c r="C96" s="34" t="s">
        <v>80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6" t="s">
        <v>313</v>
      </c>
    </row>
    <row r="97" spans="1:17" s="32" customFormat="1" ht="18.75" x14ac:dyDescent="0.25">
      <c r="A97" s="13" t="s">
        <v>216</v>
      </c>
      <c r="B97" s="29" t="s">
        <v>224</v>
      </c>
      <c r="C97" s="34" t="s">
        <v>225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  <c r="P97" s="16">
        <v>0</v>
      </c>
      <c r="Q97" s="16" t="s">
        <v>313</v>
      </c>
    </row>
    <row r="98" spans="1:17" s="32" customFormat="1" ht="18.75" x14ac:dyDescent="0.25">
      <c r="A98" s="13" t="s">
        <v>216</v>
      </c>
      <c r="B98" s="30" t="s">
        <v>226</v>
      </c>
      <c r="C98" s="34" t="s">
        <v>227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6" t="s">
        <v>313</v>
      </c>
    </row>
    <row r="99" spans="1:17" s="32" customFormat="1" ht="18.75" x14ac:dyDescent="0.25">
      <c r="A99" s="13" t="s">
        <v>216</v>
      </c>
      <c r="B99" s="30" t="s">
        <v>228</v>
      </c>
      <c r="C99" s="34" t="s">
        <v>229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6">
        <v>0</v>
      </c>
      <c r="Q99" s="16" t="s">
        <v>313</v>
      </c>
    </row>
    <row r="100" spans="1:17" s="32" customFormat="1" ht="18.75" x14ac:dyDescent="0.25">
      <c r="A100" s="13" t="s">
        <v>216</v>
      </c>
      <c r="B100" s="30" t="s">
        <v>230</v>
      </c>
      <c r="C100" s="34" t="s">
        <v>231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  <c r="P100" s="16">
        <v>0</v>
      </c>
      <c r="Q100" s="16" t="s">
        <v>313</v>
      </c>
    </row>
    <row r="101" spans="1:17" s="32" customFormat="1" ht="18.75" x14ac:dyDescent="0.25">
      <c r="A101" s="13" t="s">
        <v>216</v>
      </c>
      <c r="B101" s="30" t="s">
        <v>531</v>
      </c>
      <c r="C101" s="34" t="s">
        <v>532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0</v>
      </c>
      <c r="O101" s="16">
        <v>0</v>
      </c>
      <c r="P101" s="16">
        <v>0</v>
      </c>
      <c r="Q101" s="16" t="s">
        <v>313</v>
      </c>
    </row>
    <row r="102" spans="1:17" s="32" customFormat="1" ht="18.75" x14ac:dyDescent="0.25">
      <c r="A102" s="13" t="s">
        <v>216</v>
      </c>
      <c r="B102" s="31" t="s">
        <v>232</v>
      </c>
      <c r="C102" s="34" t="s">
        <v>233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0</v>
      </c>
      <c r="M102" s="16">
        <v>0</v>
      </c>
      <c r="N102" s="16">
        <v>0</v>
      </c>
      <c r="O102" s="16">
        <v>0</v>
      </c>
      <c r="P102" s="16">
        <v>0</v>
      </c>
      <c r="Q102" s="16" t="s">
        <v>313</v>
      </c>
    </row>
    <row r="103" spans="1:17" s="32" customFormat="1" ht="18.75" x14ac:dyDescent="0.25">
      <c r="A103" s="13" t="s">
        <v>216</v>
      </c>
      <c r="B103" s="17" t="s">
        <v>234</v>
      </c>
      <c r="C103" s="34" t="s">
        <v>235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6">
        <v>0</v>
      </c>
      <c r="O103" s="16">
        <v>0</v>
      </c>
      <c r="P103" s="16">
        <v>0</v>
      </c>
      <c r="Q103" s="16" t="s">
        <v>313</v>
      </c>
    </row>
    <row r="104" spans="1:17" s="32" customFormat="1" ht="18.75" x14ac:dyDescent="0.25">
      <c r="A104" s="13" t="s">
        <v>216</v>
      </c>
      <c r="B104" s="17" t="s">
        <v>540</v>
      </c>
      <c r="C104" s="34" t="s">
        <v>672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  <c r="P104" s="16">
        <v>0</v>
      </c>
      <c r="Q104" s="16" t="s">
        <v>313</v>
      </c>
    </row>
    <row r="105" spans="1:17" s="32" customFormat="1" ht="18.75" x14ac:dyDescent="0.25">
      <c r="A105" s="13" t="s">
        <v>216</v>
      </c>
      <c r="B105" s="17" t="s">
        <v>236</v>
      </c>
      <c r="C105" s="34" t="s">
        <v>237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  <c r="N105" s="16">
        <v>0</v>
      </c>
      <c r="O105" s="16">
        <v>0</v>
      </c>
      <c r="P105" s="16">
        <v>0</v>
      </c>
      <c r="Q105" s="16" t="s">
        <v>313</v>
      </c>
    </row>
    <row r="106" spans="1:17" s="32" customFormat="1" ht="18.75" x14ac:dyDescent="0.25">
      <c r="A106" s="13" t="s">
        <v>216</v>
      </c>
      <c r="B106" s="17" t="s">
        <v>238</v>
      </c>
      <c r="C106" s="34" t="s">
        <v>239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  <c r="N106" s="16">
        <v>0</v>
      </c>
      <c r="O106" s="16">
        <v>0</v>
      </c>
      <c r="P106" s="16">
        <v>0</v>
      </c>
      <c r="Q106" s="16" t="s">
        <v>313</v>
      </c>
    </row>
    <row r="107" spans="1:17" s="32" customFormat="1" ht="18.75" x14ac:dyDescent="0.25">
      <c r="A107" s="13" t="s">
        <v>216</v>
      </c>
      <c r="B107" s="17" t="s">
        <v>240</v>
      </c>
      <c r="C107" s="34" t="s">
        <v>241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6">
        <v>0</v>
      </c>
      <c r="O107" s="16">
        <v>0</v>
      </c>
      <c r="P107" s="16">
        <v>0</v>
      </c>
      <c r="Q107" s="16" t="s">
        <v>313</v>
      </c>
    </row>
    <row r="108" spans="1:17" s="32" customFormat="1" ht="31.5" x14ac:dyDescent="0.25">
      <c r="A108" s="13" t="s">
        <v>216</v>
      </c>
      <c r="B108" s="17" t="s">
        <v>242</v>
      </c>
      <c r="C108" s="34" t="s">
        <v>243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  <c r="N108" s="16">
        <v>0</v>
      </c>
      <c r="O108" s="16">
        <v>0</v>
      </c>
      <c r="P108" s="16">
        <v>0</v>
      </c>
      <c r="Q108" s="16" t="s">
        <v>313</v>
      </c>
    </row>
    <row r="109" spans="1:17" s="32" customFormat="1" ht="18.75" x14ac:dyDescent="0.25">
      <c r="A109" s="13" t="s">
        <v>216</v>
      </c>
      <c r="B109" s="17" t="s">
        <v>244</v>
      </c>
      <c r="C109" s="34" t="s">
        <v>245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0</v>
      </c>
      <c r="P109" s="16">
        <v>0</v>
      </c>
      <c r="Q109" s="16" t="s">
        <v>313</v>
      </c>
    </row>
    <row r="110" spans="1:17" s="32" customFormat="1" ht="18.75" x14ac:dyDescent="0.25">
      <c r="A110" s="13" t="s">
        <v>216</v>
      </c>
      <c r="B110" s="17" t="s">
        <v>246</v>
      </c>
      <c r="C110" s="34" t="s">
        <v>247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16">
        <v>0</v>
      </c>
      <c r="P110" s="16">
        <v>0</v>
      </c>
      <c r="Q110" s="16" t="s">
        <v>313</v>
      </c>
    </row>
    <row r="111" spans="1:17" s="32" customFormat="1" ht="18.75" x14ac:dyDescent="0.25">
      <c r="A111" s="13" t="s">
        <v>216</v>
      </c>
      <c r="B111" s="17" t="s">
        <v>429</v>
      </c>
      <c r="C111" s="34" t="s">
        <v>248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6" t="s">
        <v>313</v>
      </c>
    </row>
    <row r="112" spans="1:17" s="32" customFormat="1" ht="18.75" x14ac:dyDescent="0.25">
      <c r="A112" s="13" t="s">
        <v>216</v>
      </c>
      <c r="B112" s="17" t="s">
        <v>249</v>
      </c>
      <c r="C112" s="34" t="s">
        <v>250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6" t="s">
        <v>313</v>
      </c>
    </row>
    <row r="113" spans="1:17" s="32" customFormat="1" ht="31.5" x14ac:dyDescent="0.25">
      <c r="A113" s="13" t="s">
        <v>216</v>
      </c>
      <c r="B113" s="14" t="s">
        <v>312</v>
      </c>
      <c r="C113" s="34" t="s">
        <v>251</v>
      </c>
      <c r="D113" s="16">
        <v>0</v>
      </c>
      <c r="E113" s="16">
        <v>0</v>
      </c>
      <c r="F113" s="16">
        <v>0</v>
      </c>
      <c r="G113" s="16">
        <v>0</v>
      </c>
      <c r="H113" s="16">
        <v>49248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6">
        <v>0</v>
      </c>
      <c r="Q113" s="16" t="s">
        <v>316</v>
      </c>
    </row>
    <row r="114" spans="1:17" s="32" customFormat="1" ht="31.5" x14ac:dyDescent="0.25">
      <c r="A114" s="13" t="s">
        <v>216</v>
      </c>
      <c r="B114" s="17" t="s">
        <v>252</v>
      </c>
      <c r="C114" s="34" t="s">
        <v>253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16">
        <v>0</v>
      </c>
      <c r="P114" s="16">
        <v>0</v>
      </c>
      <c r="Q114" s="16" t="s">
        <v>313</v>
      </c>
    </row>
    <row r="115" spans="1:17" s="32" customFormat="1" ht="18.75" x14ac:dyDescent="0.25">
      <c r="A115" s="13" t="s">
        <v>216</v>
      </c>
      <c r="B115" s="17" t="s">
        <v>254</v>
      </c>
      <c r="C115" s="34" t="s">
        <v>255</v>
      </c>
      <c r="D115" s="16">
        <v>0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>
        <v>0</v>
      </c>
      <c r="M115" s="16">
        <v>0</v>
      </c>
      <c r="N115" s="16">
        <v>0</v>
      </c>
      <c r="O115" s="16">
        <v>0</v>
      </c>
      <c r="P115" s="16">
        <v>0</v>
      </c>
      <c r="Q115" s="16" t="s">
        <v>313</v>
      </c>
    </row>
    <row r="116" spans="1:17" s="32" customFormat="1" ht="18.75" x14ac:dyDescent="0.25">
      <c r="A116" s="13" t="s">
        <v>216</v>
      </c>
      <c r="B116" s="17" t="s">
        <v>256</v>
      </c>
      <c r="C116" s="34" t="s">
        <v>257</v>
      </c>
      <c r="D116" s="16">
        <v>0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16" t="s">
        <v>313</v>
      </c>
    </row>
    <row r="117" spans="1:17" s="32" customFormat="1" ht="18.75" x14ac:dyDescent="0.25">
      <c r="A117" s="13" t="s">
        <v>216</v>
      </c>
      <c r="B117" s="17" t="s">
        <v>533</v>
      </c>
      <c r="C117" s="34" t="s">
        <v>673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6" t="s">
        <v>313</v>
      </c>
    </row>
    <row r="118" spans="1:17" s="32" customFormat="1" ht="18.75" x14ac:dyDescent="0.25">
      <c r="A118" s="13" t="s">
        <v>216</v>
      </c>
      <c r="B118" s="17" t="s">
        <v>534</v>
      </c>
      <c r="C118" s="34" t="s">
        <v>674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>
        <v>0</v>
      </c>
      <c r="M118" s="16">
        <v>0</v>
      </c>
      <c r="N118" s="16">
        <v>0</v>
      </c>
      <c r="O118" s="16">
        <v>0</v>
      </c>
      <c r="P118" s="16">
        <v>0</v>
      </c>
      <c r="Q118" s="16" t="s">
        <v>313</v>
      </c>
    </row>
    <row r="119" spans="1:17" s="32" customFormat="1" ht="18.75" x14ac:dyDescent="0.25">
      <c r="A119" s="13" t="s">
        <v>216</v>
      </c>
      <c r="B119" s="17" t="s">
        <v>535</v>
      </c>
      <c r="C119" s="34" t="s">
        <v>675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>
        <v>0</v>
      </c>
      <c r="M119" s="16">
        <v>0</v>
      </c>
      <c r="N119" s="16">
        <v>0</v>
      </c>
      <c r="O119" s="16">
        <v>0</v>
      </c>
      <c r="P119" s="16">
        <v>0</v>
      </c>
      <c r="Q119" s="16" t="s">
        <v>313</v>
      </c>
    </row>
    <row r="120" spans="1:17" s="32" customFormat="1" ht="31.5" x14ac:dyDescent="0.25">
      <c r="A120" s="13" t="s">
        <v>216</v>
      </c>
      <c r="B120" s="17" t="s">
        <v>258</v>
      </c>
      <c r="C120" s="34" t="s">
        <v>259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  <c r="M120" s="16">
        <v>0</v>
      </c>
      <c r="N120" s="16">
        <v>0</v>
      </c>
      <c r="O120" s="16">
        <v>0</v>
      </c>
      <c r="P120" s="16">
        <v>0</v>
      </c>
      <c r="Q120" s="16" t="s">
        <v>313</v>
      </c>
    </row>
    <row r="121" spans="1:17" s="32" customFormat="1" ht="31.5" x14ac:dyDescent="0.25">
      <c r="A121" s="13" t="s">
        <v>216</v>
      </c>
      <c r="B121" s="17" t="s">
        <v>260</v>
      </c>
      <c r="C121" s="34" t="s">
        <v>261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16">
        <v>0</v>
      </c>
      <c r="P121" s="16">
        <v>0</v>
      </c>
      <c r="Q121" s="16" t="s">
        <v>313</v>
      </c>
    </row>
    <row r="122" spans="1:17" s="32" customFormat="1" ht="31.5" x14ac:dyDescent="0.25">
      <c r="A122" s="13" t="s">
        <v>217</v>
      </c>
      <c r="B122" s="23" t="s">
        <v>82</v>
      </c>
      <c r="C122" s="10" t="s">
        <v>32</v>
      </c>
      <c r="D122" s="11">
        <f>SUM(D123)</f>
        <v>0</v>
      </c>
      <c r="E122" s="11">
        <f t="shared" ref="E122:P122" si="19">SUM(E123)</f>
        <v>0</v>
      </c>
      <c r="F122" s="11">
        <f t="shared" si="19"/>
        <v>0</v>
      </c>
      <c r="G122" s="11">
        <f t="shared" si="19"/>
        <v>0</v>
      </c>
      <c r="H122" s="11">
        <f t="shared" si="19"/>
        <v>0</v>
      </c>
      <c r="I122" s="11">
        <f t="shared" si="19"/>
        <v>0</v>
      </c>
      <c r="J122" s="11">
        <f t="shared" si="19"/>
        <v>0</v>
      </c>
      <c r="K122" s="11">
        <f t="shared" si="19"/>
        <v>0</v>
      </c>
      <c r="L122" s="11">
        <f t="shared" si="19"/>
        <v>0</v>
      </c>
      <c r="M122" s="11">
        <f t="shared" si="19"/>
        <v>0</v>
      </c>
      <c r="N122" s="11">
        <f t="shared" si="19"/>
        <v>0</v>
      </c>
      <c r="O122" s="11">
        <f t="shared" si="19"/>
        <v>0</v>
      </c>
      <c r="P122" s="11">
        <f t="shared" si="19"/>
        <v>0</v>
      </c>
      <c r="Q122" s="11" t="s">
        <v>33</v>
      </c>
    </row>
    <row r="123" spans="1:17" s="32" customFormat="1" ht="31.5" x14ac:dyDescent="0.25">
      <c r="A123" s="13" t="s">
        <v>217</v>
      </c>
      <c r="B123" s="26" t="s">
        <v>632</v>
      </c>
      <c r="C123" s="34" t="s">
        <v>633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  <c r="P123" s="16">
        <v>0</v>
      </c>
      <c r="Q123" s="16" t="s">
        <v>313</v>
      </c>
    </row>
    <row r="124" spans="1:17" s="32" customFormat="1" ht="31.5" x14ac:dyDescent="0.25">
      <c r="A124" s="13" t="s">
        <v>223</v>
      </c>
      <c r="B124" s="23" t="s">
        <v>84</v>
      </c>
      <c r="C124" s="10" t="s">
        <v>32</v>
      </c>
      <c r="D124" s="11">
        <f>SUM(D125:D171)</f>
        <v>0</v>
      </c>
      <c r="E124" s="11">
        <f t="shared" ref="E124:P124" si="20">SUM(E125:E171)</f>
        <v>0</v>
      </c>
      <c r="F124" s="11">
        <f t="shared" si="20"/>
        <v>0</v>
      </c>
      <c r="G124" s="11">
        <f t="shared" si="20"/>
        <v>0</v>
      </c>
      <c r="H124" s="11">
        <f t="shared" si="20"/>
        <v>0</v>
      </c>
      <c r="I124" s="11">
        <f t="shared" si="20"/>
        <v>0</v>
      </c>
      <c r="J124" s="11">
        <f t="shared" si="20"/>
        <v>0</v>
      </c>
      <c r="K124" s="11">
        <f t="shared" si="20"/>
        <v>0</v>
      </c>
      <c r="L124" s="11">
        <f t="shared" si="20"/>
        <v>0</v>
      </c>
      <c r="M124" s="11">
        <f t="shared" ref="M124" si="21">SUM(M125:M171)</f>
        <v>0</v>
      </c>
      <c r="N124" s="11">
        <f t="shared" si="20"/>
        <v>0</v>
      </c>
      <c r="O124" s="11">
        <f t="shared" si="20"/>
        <v>0</v>
      </c>
      <c r="P124" s="11">
        <f t="shared" si="20"/>
        <v>14529</v>
      </c>
      <c r="Q124" s="11" t="s">
        <v>33</v>
      </c>
    </row>
    <row r="125" spans="1:17" s="32" customFormat="1" ht="31.5" x14ac:dyDescent="0.25">
      <c r="A125" s="13" t="s">
        <v>223</v>
      </c>
      <c r="B125" s="26" t="s">
        <v>149</v>
      </c>
      <c r="C125" s="34" t="s">
        <v>150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0</v>
      </c>
      <c r="M125" s="16">
        <v>0</v>
      </c>
      <c r="N125" s="16">
        <v>0</v>
      </c>
      <c r="O125" s="16">
        <v>0</v>
      </c>
      <c r="P125" s="16">
        <v>0</v>
      </c>
      <c r="Q125" s="16" t="s">
        <v>313</v>
      </c>
    </row>
    <row r="126" spans="1:17" s="32" customFormat="1" ht="31.5" x14ac:dyDescent="0.25">
      <c r="A126" s="13" t="s">
        <v>223</v>
      </c>
      <c r="B126" s="26" t="s">
        <v>151</v>
      </c>
      <c r="C126" s="34" t="s">
        <v>152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</v>
      </c>
      <c r="M126" s="16">
        <v>0</v>
      </c>
      <c r="N126" s="16">
        <v>0</v>
      </c>
      <c r="O126" s="16">
        <v>0</v>
      </c>
      <c r="P126" s="16">
        <v>0</v>
      </c>
      <c r="Q126" s="16" t="s">
        <v>313</v>
      </c>
    </row>
    <row r="127" spans="1:17" s="32" customFormat="1" ht="31.5" x14ac:dyDescent="0.25">
      <c r="A127" s="13" t="s">
        <v>223</v>
      </c>
      <c r="B127" s="26" t="s">
        <v>153</v>
      </c>
      <c r="C127" s="34" t="s">
        <v>154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16">
        <v>0</v>
      </c>
      <c r="O127" s="16">
        <v>0</v>
      </c>
      <c r="P127" s="16">
        <v>0</v>
      </c>
      <c r="Q127" s="16" t="s">
        <v>313</v>
      </c>
    </row>
    <row r="128" spans="1:17" s="32" customFormat="1" ht="47.25" x14ac:dyDescent="0.25">
      <c r="A128" s="13" t="s">
        <v>223</v>
      </c>
      <c r="B128" s="26" t="s">
        <v>346</v>
      </c>
      <c r="C128" s="34" t="s">
        <v>155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16">
        <v>0</v>
      </c>
      <c r="P128" s="16">
        <v>0</v>
      </c>
      <c r="Q128" s="16" t="s">
        <v>313</v>
      </c>
    </row>
    <row r="129" spans="1:17" s="32" customFormat="1" ht="31.5" x14ac:dyDescent="0.25">
      <c r="A129" s="13" t="s">
        <v>223</v>
      </c>
      <c r="B129" s="26" t="s">
        <v>347</v>
      </c>
      <c r="C129" s="34" t="s">
        <v>156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>
        <v>0</v>
      </c>
      <c r="M129" s="16">
        <v>0</v>
      </c>
      <c r="N129" s="16">
        <v>0</v>
      </c>
      <c r="O129" s="16">
        <v>0</v>
      </c>
      <c r="P129" s="16">
        <v>0</v>
      </c>
      <c r="Q129" s="16" t="s">
        <v>313</v>
      </c>
    </row>
    <row r="130" spans="1:17" s="32" customFormat="1" ht="31.5" x14ac:dyDescent="0.25">
      <c r="A130" s="13" t="s">
        <v>223</v>
      </c>
      <c r="B130" s="26" t="s">
        <v>348</v>
      </c>
      <c r="C130" s="34" t="s">
        <v>157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16">
        <v>0</v>
      </c>
      <c r="P130" s="16">
        <v>0</v>
      </c>
      <c r="Q130" s="16" t="s">
        <v>313</v>
      </c>
    </row>
    <row r="131" spans="1:17" s="32" customFormat="1" ht="47.25" x14ac:dyDescent="0.25">
      <c r="A131" s="13" t="s">
        <v>223</v>
      </c>
      <c r="B131" s="26" t="s">
        <v>349</v>
      </c>
      <c r="C131" s="34" t="s">
        <v>158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>
        <v>0</v>
      </c>
      <c r="M131" s="16">
        <v>0</v>
      </c>
      <c r="N131" s="16">
        <v>0</v>
      </c>
      <c r="O131" s="16">
        <v>0</v>
      </c>
      <c r="P131" s="16">
        <v>0</v>
      </c>
      <c r="Q131" s="16" t="s">
        <v>313</v>
      </c>
    </row>
    <row r="132" spans="1:17" s="32" customFormat="1" ht="47.25" x14ac:dyDescent="0.25">
      <c r="A132" s="13" t="s">
        <v>223</v>
      </c>
      <c r="B132" s="26" t="s">
        <v>350</v>
      </c>
      <c r="C132" s="34" t="s">
        <v>159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>
        <v>0</v>
      </c>
      <c r="M132" s="16">
        <v>0</v>
      </c>
      <c r="N132" s="16">
        <v>0</v>
      </c>
      <c r="O132" s="16">
        <v>0</v>
      </c>
      <c r="P132" s="16">
        <v>0</v>
      </c>
      <c r="Q132" s="16" t="s">
        <v>313</v>
      </c>
    </row>
    <row r="133" spans="1:17" s="32" customFormat="1" ht="47.25" x14ac:dyDescent="0.25">
      <c r="A133" s="13" t="s">
        <v>223</v>
      </c>
      <c r="B133" s="26" t="s">
        <v>351</v>
      </c>
      <c r="C133" s="34" t="s">
        <v>160</v>
      </c>
      <c r="D133" s="16">
        <v>0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16">
        <v>0</v>
      </c>
      <c r="P133" s="16">
        <v>0</v>
      </c>
      <c r="Q133" s="16" t="s">
        <v>313</v>
      </c>
    </row>
    <row r="134" spans="1:17" s="32" customFormat="1" ht="47.25" x14ac:dyDescent="0.25">
      <c r="A134" s="13" t="s">
        <v>223</v>
      </c>
      <c r="B134" s="26" t="s">
        <v>352</v>
      </c>
      <c r="C134" s="34" t="s">
        <v>161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6" t="s">
        <v>313</v>
      </c>
    </row>
    <row r="135" spans="1:17" s="32" customFormat="1" ht="47.25" x14ac:dyDescent="0.25">
      <c r="A135" s="13" t="s">
        <v>223</v>
      </c>
      <c r="B135" s="26" t="s">
        <v>353</v>
      </c>
      <c r="C135" s="34" t="s">
        <v>162</v>
      </c>
      <c r="D135" s="16">
        <v>0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0</v>
      </c>
      <c r="M135" s="16">
        <v>0</v>
      </c>
      <c r="N135" s="16">
        <v>0</v>
      </c>
      <c r="O135" s="16">
        <v>0</v>
      </c>
      <c r="P135" s="16">
        <v>0</v>
      </c>
      <c r="Q135" s="16" t="s">
        <v>313</v>
      </c>
    </row>
    <row r="136" spans="1:17" s="32" customFormat="1" ht="47.25" x14ac:dyDescent="0.25">
      <c r="A136" s="13" t="s">
        <v>223</v>
      </c>
      <c r="B136" s="26" t="s">
        <v>354</v>
      </c>
      <c r="C136" s="34" t="s">
        <v>163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6">
        <v>0</v>
      </c>
      <c r="O136" s="16">
        <v>0</v>
      </c>
      <c r="P136" s="16">
        <v>0</v>
      </c>
      <c r="Q136" s="16" t="s">
        <v>313</v>
      </c>
    </row>
    <row r="137" spans="1:17" s="32" customFormat="1" ht="31.5" x14ac:dyDescent="0.25">
      <c r="A137" s="13" t="s">
        <v>223</v>
      </c>
      <c r="B137" s="26" t="s">
        <v>355</v>
      </c>
      <c r="C137" s="34" t="s">
        <v>356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>
        <v>0</v>
      </c>
      <c r="P137" s="16">
        <v>0</v>
      </c>
      <c r="Q137" s="16" t="s">
        <v>313</v>
      </c>
    </row>
    <row r="138" spans="1:17" s="32" customFormat="1" ht="31.5" x14ac:dyDescent="0.25">
      <c r="A138" s="13" t="s">
        <v>223</v>
      </c>
      <c r="B138" s="26" t="s">
        <v>357</v>
      </c>
      <c r="C138" s="34" t="s">
        <v>358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6">
        <v>0</v>
      </c>
      <c r="O138" s="16">
        <v>0</v>
      </c>
      <c r="P138" s="16">
        <v>0</v>
      </c>
      <c r="Q138" s="16" t="s">
        <v>313</v>
      </c>
    </row>
    <row r="139" spans="1:17" s="32" customFormat="1" ht="31.5" x14ac:dyDescent="0.25">
      <c r="A139" s="13" t="s">
        <v>223</v>
      </c>
      <c r="B139" s="26" t="s">
        <v>164</v>
      </c>
      <c r="C139" s="34" t="s">
        <v>165</v>
      </c>
      <c r="D139" s="16">
        <v>0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>
        <v>0</v>
      </c>
      <c r="M139" s="16">
        <v>0</v>
      </c>
      <c r="N139" s="16">
        <v>0</v>
      </c>
      <c r="O139" s="16">
        <v>0</v>
      </c>
      <c r="P139" s="16">
        <v>0</v>
      </c>
      <c r="Q139" s="16" t="s">
        <v>313</v>
      </c>
    </row>
    <row r="140" spans="1:17" s="32" customFormat="1" ht="31.5" x14ac:dyDescent="0.25">
      <c r="A140" s="13" t="s">
        <v>223</v>
      </c>
      <c r="B140" s="26" t="s">
        <v>166</v>
      </c>
      <c r="C140" s="34" t="s">
        <v>167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16">
        <v>0</v>
      </c>
      <c r="P140" s="16">
        <v>0</v>
      </c>
      <c r="Q140" s="16" t="s">
        <v>313</v>
      </c>
    </row>
    <row r="141" spans="1:17" s="32" customFormat="1" ht="31.5" x14ac:dyDescent="0.25">
      <c r="A141" s="13" t="s">
        <v>223</v>
      </c>
      <c r="B141" s="26" t="s">
        <v>168</v>
      </c>
      <c r="C141" s="34" t="s">
        <v>169</v>
      </c>
      <c r="D141" s="16">
        <v>0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</v>
      </c>
      <c r="O141" s="16">
        <v>0</v>
      </c>
      <c r="P141" s="16">
        <v>0</v>
      </c>
      <c r="Q141" s="16" t="s">
        <v>313</v>
      </c>
    </row>
    <row r="142" spans="1:17" s="32" customFormat="1" ht="31.5" x14ac:dyDescent="0.25">
      <c r="A142" s="13" t="s">
        <v>223</v>
      </c>
      <c r="B142" s="26" t="s">
        <v>170</v>
      </c>
      <c r="C142" s="34" t="s">
        <v>171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>
        <v>0</v>
      </c>
      <c r="M142" s="16">
        <v>0</v>
      </c>
      <c r="N142" s="16">
        <v>0</v>
      </c>
      <c r="O142" s="16">
        <v>0</v>
      </c>
      <c r="P142" s="16">
        <v>0</v>
      </c>
      <c r="Q142" s="16" t="s">
        <v>313</v>
      </c>
    </row>
    <row r="143" spans="1:17" s="32" customFormat="1" ht="31.5" x14ac:dyDescent="0.25">
      <c r="A143" s="13" t="s">
        <v>223</v>
      </c>
      <c r="B143" s="26" t="s">
        <v>172</v>
      </c>
      <c r="C143" s="34" t="s">
        <v>173</v>
      </c>
      <c r="D143" s="16">
        <v>0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  <c r="N143" s="16">
        <v>0</v>
      </c>
      <c r="O143" s="16">
        <v>0</v>
      </c>
      <c r="P143" s="16">
        <v>0</v>
      </c>
      <c r="Q143" s="16" t="s">
        <v>313</v>
      </c>
    </row>
    <row r="144" spans="1:17" s="32" customFormat="1" ht="31.5" x14ac:dyDescent="0.25">
      <c r="A144" s="13" t="s">
        <v>223</v>
      </c>
      <c r="B144" s="26" t="s">
        <v>174</v>
      </c>
      <c r="C144" s="34" t="s">
        <v>175</v>
      </c>
      <c r="D144" s="16">
        <v>0</v>
      </c>
      <c r="E144" s="16"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6">
        <v>0</v>
      </c>
      <c r="O144" s="16">
        <v>0</v>
      </c>
      <c r="P144" s="16">
        <v>0</v>
      </c>
      <c r="Q144" s="16" t="s">
        <v>313</v>
      </c>
    </row>
    <row r="145" spans="1:17" s="32" customFormat="1" ht="31.5" x14ac:dyDescent="0.25">
      <c r="A145" s="13" t="s">
        <v>223</v>
      </c>
      <c r="B145" s="26" t="s">
        <v>176</v>
      </c>
      <c r="C145" s="34" t="s">
        <v>177</v>
      </c>
      <c r="D145" s="16">
        <v>0</v>
      </c>
      <c r="E145" s="16">
        <v>0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16">
        <v>0</v>
      </c>
      <c r="P145" s="16">
        <v>0</v>
      </c>
      <c r="Q145" s="16" t="s">
        <v>313</v>
      </c>
    </row>
    <row r="146" spans="1:17" s="32" customFormat="1" ht="31.5" x14ac:dyDescent="0.25">
      <c r="A146" s="13" t="s">
        <v>223</v>
      </c>
      <c r="B146" s="26" t="s">
        <v>508</v>
      </c>
      <c r="C146" s="34" t="s">
        <v>634</v>
      </c>
      <c r="D146" s="16">
        <v>0</v>
      </c>
      <c r="E146" s="16"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6">
        <v>0</v>
      </c>
      <c r="O146" s="16">
        <v>0</v>
      </c>
      <c r="P146" s="16">
        <v>0</v>
      </c>
      <c r="Q146" s="16" t="s">
        <v>313</v>
      </c>
    </row>
    <row r="147" spans="1:17" s="32" customFormat="1" ht="31.5" x14ac:dyDescent="0.25">
      <c r="A147" s="13" t="s">
        <v>223</v>
      </c>
      <c r="B147" s="26" t="s">
        <v>509</v>
      </c>
      <c r="C147" s="34" t="s">
        <v>635</v>
      </c>
      <c r="D147" s="16">
        <v>0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  <c r="N147" s="16">
        <v>0</v>
      </c>
      <c r="O147" s="16">
        <v>0</v>
      </c>
      <c r="P147" s="16">
        <v>0</v>
      </c>
      <c r="Q147" s="16" t="s">
        <v>313</v>
      </c>
    </row>
    <row r="148" spans="1:17" s="32" customFormat="1" ht="31.5" x14ac:dyDescent="0.25">
      <c r="A148" s="13" t="s">
        <v>223</v>
      </c>
      <c r="B148" s="26" t="s">
        <v>510</v>
      </c>
      <c r="C148" s="34" t="s">
        <v>636</v>
      </c>
      <c r="D148" s="16">
        <v>0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>
        <v>0</v>
      </c>
      <c r="M148" s="16">
        <v>0</v>
      </c>
      <c r="N148" s="16">
        <v>0</v>
      </c>
      <c r="O148" s="16">
        <v>0</v>
      </c>
      <c r="P148" s="16">
        <v>0</v>
      </c>
      <c r="Q148" s="16" t="s">
        <v>313</v>
      </c>
    </row>
    <row r="149" spans="1:17" s="32" customFormat="1" ht="31.5" x14ac:dyDescent="0.25">
      <c r="A149" s="13" t="s">
        <v>223</v>
      </c>
      <c r="B149" s="26" t="s">
        <v>511</v>
      </c>
      <c r="C149" s="34" t="s">
        <v>637</v>
      </c>
      <c r="D149" s="16">
        <v>0</v>
      </c>
      <c r="E149" s="16"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>
        <v>0</v>
      </c>
      <c r="M149" s="16">
        <v>0</v>
      </c>
      <c r="N149" s="16">
        <v>0</v>
      </c>
      <c r="O149" s="16">
        <v>0</v>
      </c>
      <c r="P149" s="16">
        <v>0</v>
      </c>
      <c r="Q149" s="16" t="s">
        <v>313</v>
      </c>
    </row>
    <row r="150" spans="1:17" s="32" customFormat="1" ht="31.5" x14ac:dyDescent="0.25">
      <c r="A150" s="13" t="s">
        <v>223</v>
      </c>
      <c r="B150" s="26" t="s">
        <v>512</v>
      </c>
      <c r="C150" s="34" t="s">
        <v>638</v>
      </c>
      <c r="D150" s="16">
        <v>0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16">
        <v>0</v>
      </c>
      <c r="P150" s="16">
        <v>0</v>
      </c>
      <c r="Q150" s="16" t="s">
        <v>313</v>
      </c>
    </row>
    <row r="151" spans="1:17" s="32" customFormat="1" ht="31.5" x14ac:dyDescent="0.25">
      <c r="A151" s="13" t="s">
        <v>223</v>
      </c>
      <c r="B151" s="26" t="s">
        <v>178</v>
      </c>
      <c r="C151" s="34" t="s">
        <v>179</v>
      </c>
      <c r="D151" s="16">
        <v>0</v>
      </c>
      <c r="E151" s="16">
        <v>0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  <c r="M151" s="16">
        <v>0</v>
      </c>
      <c r="N151" s="16">
        <v>0</v>
      </c>
      <c r="O151" s="16">
        <v>0</v>
      </c>
      <c r="P151" s="16">
        <v>0</v>
      </c>
      <c r="Q151" s="16" t="s">
        <v>313</v>
      </c>
    </row>
    <row r="152" spans="1:17" s="32" customFormat="1" ht="31.5" x14ac:dyDescent="0.25">
      <c r="A152" s="13" t="s">
        <v>223</v>
      </c>
      <c r="B152" s="26" t="s">
        <v>180</v>
      </c>
      <c r="C152" s="34" t="s">
        <v>181</v>
      </c>
      <c r="D152" s="16">
        <v>0</v>
      </c>
      <c r="E152" s="16">
        <v>0</v>
      </c>
      <c r="F152" s="16">
        <v>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6">
        <v>0</v>
      </c>
      <c r="M152" s="16">
        <v>0</v>
      </c>
      <c r="N152" s="16">
        <v>0</v>
      </c>
      <c r="O152" s="16">
        <v>0</v>
      </c>
      <c r="P152" s="16">
        <v>0</v>
      </c>
      <c r="Q152" s="16" t="s">
        <v>313</v>
      </c>
    </row>
    <row r="153" spans="1:17" s="32" customFormat="1" ht="31.5" x14ac:dyDescent="0.25">
      <c r="A153" s="13" t="s">
        <v>223</v>
      </c>
      <c r="B153" s="26" t="s">
        <v>182</v>
      </c>
      <c r="C153" s="34" t="s">
        <v>183</v>
      </c>
      <c r="D153" s="16">
        <v>0</v>
      </c>
      <c r="E153" s="16">
        <v>0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  <c r="N153" s="16">
        <v>0</v>
      </c>
      <c r="O153" s="16">
        <v>0</v>
      </c>
      <c r="P153" s="16">
        <v>0</v>
      </c>
      <c r="Q153" s="16" t="s">
        <v>313</v>
      </c>
    </row>
    <row r="154" spans="1:17" s="32" customFormat="1" ht="31.5" x14ac:dyDescent="0.25">
      <c r="A154" s="13" t="s">
        <v>223</v>
      </c>
      <c r="B154" s="26" t="s">
        <v>184</v>
      </c>
      <c r="C154" s="34" t="s">
        <v>185</v>
      </c>
      <c r="D154" s="16">
        <v>0</v>
      </c>
      <c r="E154" s="16">
        <v>0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16">
        <v>0</v>
      </c>
      <c r="P154" s="16">
        <v>0</v>
      </c>
      <c r="Q154" s="16" t="s">
        <v>313</v>
      </c>
    </row>
    <row r="155" spans="1:17" s="32" customFormat="1" ht="31.5" x14ac:dyDescent="0.25">
      <c r="A155" s="13" t="s">
        <v>223</v>
      </c>
      <c r="B155" s="26" t="s">
        <v>186</v>
      </c>
      <c r="C155" s="34" t="s">
        <v>187</v>
      </c>
      <c r="D155" s="16">
        <v>0</v>
      </c>
      <c r="E155" s="16"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  <c r="N155" s="16">
        <v>0</v>
      </c>
      <c r="O155" s="16">
        <v>0</v>
      </c>
      <c r="P155" s="16">
        <v>0</v>
      </c>
      <c r="Q155" s="16" t="s">
        <v>313</v>
      </c>
    </row>
    <row r="156" spans="1:17" s="32" customFormat="1" ht="31.5" x14ac:dyDescent="0.25">
      <c r="A156" s="13" t="s">
        <v>223</v>
      </c>
      <c r="B156" s="26" t="s">
        <v>188</v>
      </c>
      <c r="C156" s="34" t="s">
        <v>189</v>
      </c>
      <c r="D156" s="16">
        <v>0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>
        <v>0</v>
      </c>
      <c r="P156" s="16">
        <v>0</v>
      </c>
      <c r="Q156" s="16" t="s">
        <v>313</v>
      </c>
    </row>
    <row r="157" spans="1:17" s="32" customFormat="1" ht="31.5" x14ac:dyDescent="0.25">
      <c r="A157" s="13" t="s">
        <v>223</v>
      </c>
      <c r="B157" s="26" t="s">
        <v>190</v>
      </c>
      <c r="C157" s="34" t="s">
        <v>191</v>
      </c>
      <c r="D157" s="16">
        <v>0</v>
      </c>
      <c r="E157" s="16">
        <v>0</v>
      </c>
      <c r="F157" s="16">
        <v>0</v>
      </c>
      <c r="G157" s="16">
        <v>0</v>
      </c>
      <c r="H157" s="16">
        <v>0</v>
      </c>
      <c r="I157" s="16">
        <v>0</v>
      </c>
      <c r="J157" s="16">
        <v>0</v>
      </c>
      <c r="K157" s="16">
        <v>0</v>
      </c>
      <c r="L157" s="16">
        <v>0</v>
      </c>
      <c r="M157" s="16">
        <v>0</v>
      </c>
      <c r="N157" s="16">
        <v>0</v>
      </c>
      <c r="O157" s="16">
        <v>0</v>
      </c>
      <c r="P157" s="16">
        <v>0</v>
      </c>
      <c r="Q157" s="16" t="s">
        <v>313</v>
      </c>
    </row>
    <row r="158" spans="1:17" s="32" customFormat="1" ht="31.5" x14ac:dyDescent="0.25">
      <c r="A158" s="13" t="s">
        <v>223</v>
      </c>
      <c r="B158" s="26" t="s">
        <v>192</v>
      </c>
      <c r="C158" s="34" t="s">
        <v>193</v>
      </c>
      <c r="D158" s="16">
        <v>0</v>
      </c>
      <c r="E158" s="16">
        <v>0</v>
      </c>
      <c r="F158" s="16">
        <v>0</v>
      </c>
      <c r="G158" s="16">
        <v>0</v>
      </c>
      <c r="H158" s="16">
        <v>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  <c r="N158" s="16">
        <v>0</v>
      </c>
      <c r="O158" s="16">
        <v>0</v>
      </c>
      <c r="P158" s="16">
        <v>0</v>
      </c>
      <c r="Q158" s="16" t="s">
        <v>313</v>
      </c>
    </row>
    <row r="159" spans="1:17" s="32" customFormat="1" ht="31.5" x14ac:dyDescent="0.25">
      <c r="A159" s="13" t="s">
        <v>223</v>
      </c>
      <c r="B159" s="26" t="s">
        <v>194</v>
      </c>
      <c r="C159" s="34" t="s">
        <v>195</v>
      </c>
      <c r="D159" s="16">
        <v>0</v>
      </c>
      <c r="E159" s="16">
        <v>0</v>
      </c>
      <c r="F159" s="16">
        <v>0</v>
      </c>
      <c r="G159" s="16">
        <v>0</v>
      </c>
      <c r="H159" s="16">
        <v>0</v>
      </c>
      <c r="I159" s="16">
        <v>0</v>
      </c>
      <c r="J159" s="16">
        <v>0</v>
      </c>
      <c r="K159" s="16">
        <v>0</v>
      </c>
      <c r="L159" s="16">
        <v>0</v>
      </c>
      <c r="M159" s="16">
        <v>0</v>
      </c>
      <c r="N159" s="16">
        <v>0</v>
      </c>
      <c r="O159" s="16">
        <v>0</v>
      </c>
      <c r="P159" s="16">
        <v>0</v>
      </c>
      <c r="Q159" s="16" t="s">
        <v>313</v>
      </c>
    </row>
    <row r="160" spans="1:17" s="32" customFormat="1" ht="31.5" x14ac:dyDescent="0.25">
      <c r="A160" s="13" t="s">
        <v>223</v>
      </c>
      <c r="B160" s="26" t="s">
        <v>196</v>
      </c>
      <c r="C160" s="34" t="s">
        <v>197</v>
      </c>
      <c r="D160" s="16">
        <v>0</v>
      </c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 t="s">
        <v>313</v>
      </c>
    </row>
    <row r="161" spans="1:17" s="32" customFormat="1" ht="31.5" x14ac:dyDescent="0.25">
      <c r="A161" s="13" t="s">
        <v>223</v>
      </c>
      <c r="B161" s="26" t="s">
        <v>639</v>
      </c>
      <c r="C161" s="34" t="s">
        <v>640</v>
      </c>
      <c r="D161" s="16">
        <v>0</v>
      </c>
      <c r="E161" s="16">
        <v>0</v>
      </c>
      <c r="F161" s="16">
        <v>0</v>
      </c>
      <c r="G161" s="16">
        <v>0</v>
      </c>
      <c r="H161" s="16">
        <v>0</v>
      </c>
      <c r="I161" s="16">
        <v>0</v>
      </c>
      <c r="J161" s="16">
        <v>0</v>
      </c>
      <c r="K161" s="16">
        <v>0</v>
      </c>
      <c r="L161" s="16">
        <v>0</v>
      </c>
      <c r="M161" s="16">
        <v>0</v>
      </c>
      <c r="N161" s="16">
        <v>0</v>
      </c>
      <c r="O161" s="16">
        <v>0</v>
      </c>
      <c r="P161" s="16">
        <v>0</v>
      </c>
      <c r="Q161" s="16" t="s">
        <v>313</v>
      </c>
    </row>
    <row r="162" spans="1:17" s="32" customFormat="1" ht="31.5" x14ac:dyDescent="0.25">
      <c r="A162" s="13" t="s">
        <v>223</v>
      </c>
      <c r="B162" s="26" t="s">
        <v>641</v>
      </c>
      <c r="C162" s="34" t="s">
        <v>642</v>
      </c>
      <c r="D162" s="16">
        <v>0</v>
      </c>
      <c r="E162" s="16">
        <v>0</v>
      </c>
      <c r="F162" s="16">
        <v>0</v>
      </c>
      <c r="G162" s="16">
        <v>0</v>
      </c>
      <c r="H162" s="16">
        <v>0</v>
      </c>
      <c r="I162" s="16">
        <v>0</v>
      </c>
      <c r="J162" s="16">
        <v>0</v>
      </c>
      <c r="K162" s="16">
        <v>0</v>
      </c>
      <c r="L162" s="16">
        <v>0</v>
      </c>
      <c r="M162" s="16">
        <v>0</v>
      </c>
      <c r="N162" s="16">
        <v>0</v>
      </c>
      <c r="O162" s="16">
        <v>0</v>
      </c>
      <c r="P162" s="16">
        <v>0</v>
      </c>
      <c r="Q162" s="16" t="s">
        <v>313</v>
      </c>
    </row>
    <row r="163" spans="1:17" s="32" customFormat="1" ht="31.5" x14ac:dyDescent="0.25">
      <c r="A163" s="13" t="s">
        <v>223</v>
      </c>
      <c r="B163" s="26" t="s">
        <v>643</v>
      </c>
      <c r="C163" s="34" t="s">
        <v>644</v>
      </c>
      <c r="D163" s="16">
        <v>0</v>
      </c>
      <c r="E163" s="16">
        <v>0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 t="s">
        <v>313</v>
      </c>
    </row>
    <row r="164" spans="1:17" s="32" customFormat="1" ht="31.5" x14ac:dyDescent="0.25">
      <c r="A164" s="13" t="s">
        <v>223</v>
      </c>
      <c r="B164" s="26" t="s">
        <v>645</v>
      </c>
      <c r="C164" s="34" t="s">
        <v>646</v>
      </c>
      <c r="D164" s="16">
        <v>0</v>
      </c>
      <c r="E164" s="16">
        <v>0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16">
        <v>0</v>
      </c>
      <c r="P164" s="16">
        <v>0</v>
      </c>
      <c r="Q164" s="16" t="s">
        <v>313</v>
      </c>
    </row>
    <row r="165" spans="1:17" s="32" customFormat="1" ht="31.5" x14ac:dyDescent="0.25">
      <c r="A165" s="13" t="s">
        <v>223</v>
      </c>
      <c r="B165" s="26" t="s">
        <v>647</v>
      </c>
      <c r="C165" s="34" t="s">
        <v>648</v>
      </c>
      <c r="D165" s="16">
        <v>0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6" t="s">
        <v>313</v>
      </c>
    </row>
    <row r="166" spans="1:17" s="32" customFormat="1" ht="31.5" x14ac:dyDescent="0.25">
      <c r="A166" s="13" t="s">
        <v>223</v>
      </c>
      <c r="B166" s="26" t="s">
        <v>649</v>
      </c>
      <c r="C166" s="34" t="s">
        <v>650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 t="s">
        <v>313</v>
      </c>
    </row>
    <row r="167" spans="1:17" s="32" customFormat="1" ht="31.5" x14ac:dyDescent="0.25">
      <c r="A167" s="13" t="s">
        <v>223</v>
      </c>
      <c r="B167" s="26" t="s">
        <v>651</v>
      </c>
      <c r="C167" s="34" t="s">
        <v>652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 t="s">
        <v>313</v>
      </c>
    </row>
    <row r="168" spans="1:17" s="32" customFormat="1" ht="31.5" x14ac:dyDescent="0.25">
      <c r="A168" s="13" t="s">
        <v>223</v>
      </c>
      <c r="B168" s="26" t="s">
        <v>653</v>
      </c>
      <c r="C168" s="34" t="s">
        <v>654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 t="s">
        <v>313</v>
      </c>
    </row>
    <row r="169" spans="1:17" s="32" customFormat="1" ht="31.5" x14ac:dyDescent="0.25">
      <c r="A169" s="13" t="s">
        <v>223</v>
      </c>
      <c r="B169" s="26" t="s">
        <v>655</v>
      </c>
      <c r="C169" s="34" t="s">
        <v>198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6" t="s">
        <v>313</v>
      </c>
    </row>
    <row r="170" spans="1:17" s="32" customFormat="1" ht="31.5" x14ac:dyDescent="0.25">
      <c r="A170" s="13" t="s">
        <v>223</v>
      </c>
      <c r="B170" s="26" t="s">
        <v>656</v>
      </c>
      <c r="C170" s="34" t="s">
        <v>199</v>
      </c>
      <c r="D170" s="16"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  <c r="P170" s="16">
        <v>0</v>
      </c>
      <c r="Q170" s="16" t="s">
        <v>313</v>
      </c>
    </row>
    <row r="171" spans="1:17" s="32" customFormat="1" ht="47.25" x14ac:dyDescent="0.25">
      <c r="A171" s="13" t="s">
        <v>223</v>
      </c>
      <c r="B171" s="26" t="s">
        <v>200</v>
      </c>
      <c r="C171" s="34" t="s">
        <v>201</v>
      </c>
      <c r="D171" s="16">
        <v>0</v>
      </c>
      <c r="E171" s="16">
        <v>0</v>
      </c>
      <c r="F171" s="16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  <c r="N171" s="16">
        <v>0</v>
      </c>
      <c r="O171" s="16">
        <v>0</v>
      </c>
      <c r="P171" s="16">
        <v>14529</v>
      </c>
      <c r="Q171" s="16" t="s">
        <v>316</v>
      </c>
    </row>
    <row r="172" spans="1:17" s="32" customFormat="1" ht="31.5" x14ac:dyDescent="0.25">
      <c r="A172" s="9" t="s">
        <v>288</v>
      </c>
      <c r="B172" s="23" t="s">
        <v>86</v>
      </c>
      <c r="C172" s="10" t="s">
        <v>32</v>
      </c>
      <c r="D172" s="11">
        <f>SUM(D173:D225)</f>
        <v>0</v>
      </c>
      <c r="E172" s="11">
        <f t="shared" ref="E172:P172" si="22">SUM(E173:E225)</f>
        <v>0</v>
      </c>
      <c r="F172" s="11">
        <f t="shared" si="22"/>
        <v>0</v>
      </c>
      <c r="G172" s="11">
        <f t="shared" si="22"/>
        <v>0</v>
      </c>
      <c r="H172" s="11">
        <f t="shared" si="22"/>
        <v>0</v>
      </c>
      <c r="I172" s="11">
        <f t="shared" si="22"/>
        <v>0</v>
      </c>
      <c r="J172" s="11">
        <f t="shared" si="22"/>
        <v>0</v>
      </c>
      <c r="K172" s="11">
        <f t="shared" si="22"/>
        <v>0</v>
      </c>
      <c r="L172" s="11">
        <f t="shared" si="22"/>
        <v>0</v>
      </c>
      <c r="M172" s="11">
        <f t="shared" ref="M172" si="23">SUM(M173:M225)</f>
        <v>0</v>
      </c>
      <c r="N172" s="11">
        <f t="shared" si="22"/>
        <v>0</v>
      </c>
      <c r="O172" s="11">
        <f t="shared" si="22"/>
        <v>0</v>
      </c>
      <c r="P172" s="11">
        <f t="shared" si="22"/>
        <v>0</v>
      </c>
      <c r="Q172" s="11" t="s">
        <v>33</v>
      </c>
    </row>
    <row r="173" spans="1:17" s="32" customFormat="1" ht="47.25" x14ac:dyDescent="0.25">
      <c r="A173" s="13" t="s">
        <v>288</v>
      </c>
      <c r="B173" s="14" t="s">
        <v>87</v>
      </c>
      <c r="C173" s="34" t="s">
        <v>88</v>
      </c>
      <c r="D173" s="16">
        <v>0</v>
      </c>
      <c r="E173" s="16">
        <v>0</v>
      </c>
      <c r="F173" s="16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6">
        <v>0</v>
      </c>
      <c r="O173" s="16">
        <v>0</v>
      </c>
      <c r="P173" s="16">
        <v>0</v>
      </c>
      <c r="Q173" s="16" t="s">
        <v>313</v>
      </c>
    </row>
    <row r="174" spans="1:17" s="32" customFormat="1" ht="18.75" x14ac:dyDescent="0.25">
      <c r="A174" s="13" t="s">
        <v>288</v>
      </c>
      <c r="B174" s="17" t="s">
        <v>425</v>
      </c>
      <c r="C174" s="34" t="s">
        <v>89</v>
      </c>
      <c r="D174" s="16">
        <v>0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  <c r="N174" s="16">
        <v>0</v>
      </c>
      <c r="O174" s="16">
        <v>0</v>
      </c>
      <c r="P174" s="16">
        <v>0</v>
      </c>
      <c r="Q174" s="16" t="s">
        <v>313</v>
      </c>
    </row>
    <row r="175" spans="1:17" s="32" customFormat="1" ht="18.75" x14ac:dyDescent="0.25">
      <c r="A175" s="13" t="s">
        <v>288</v>
      </c>
      <c r="B175" s="17" t="s">
        <v>426</v>
      </c>
      <c r="C175" s="34" t="s">
        <v>90</v>
      </c>
      <c r="D175" s="16">
        <v>0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16">
        <v>0</v>
      </c>
      <c r="M175" s="16">
        <v>0</v>
      </c>
      <c r="N175" s="16">
        <v>0</v>
      </c>
      <c r="O175" s="16">
        <v>0</v>
      </c>
      <c r="P175" s="16">
        <v>0</v>
      </c>
      <c r="Q175" s="16" t="s">
        <v>313</v>
      </c>
    </row>
    <row r="176" spans="1:17" s="32" customFormat="1" ht="18.75" x14ac:dyDescent="0.25">
      <c r="A176" s="13" t="s">
        <v>288</v>
      </c>
      <c r="B176" s="17" t="s">
        <v>679</v>
      </c>
      <c r="C176" s="34" t="s">
        <v>91</v>
      </c>
      <c r="D176" s="16">
        <v>0</v>
      </c>
      <c r="E176" s="16">
        <v>0</v>
      </c>
      <c r="F176" s="16">
        <v>0</v>
      </c>
      <c r="G176" s="16">
        <v>0</v>
      </c>
      <c r="H176" s="16">
        <v>0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  <c r="N176" s="16">
        <v>0</v>
      </c>
      <c r="O176" s="16">
        <v>0</v>
      </c>
      <c r="P176" s="16">
        <v>0</v>
      </c>
      <c r="Q176" s="16" t="s">
        <v>313</v>
      </c>
    </row>
    <row r="177" spans="1:17" s="32" customFormat="1" ht="18.75" x14ac:dyDescent="0.25">
      <c r="A177" s="13" t="s">
        <v>288</v>
      </c>
      <c r="B177" s="17" t="s">
        <v>445</v>
      </c>
      <c r="C177" s="34" t="s">
        <v>553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  <c r="L177" s="16">
        <v>0</v>
      </c>
      <c r="M177" s="16">
        <v>0</v>
      </c>
      <c r="N177" s="16">
        <v>0</v>
      </c>
      <c r="O177" s="16">
        <v>0</v>
      </c>
      <c r="P177" s="16">
        <v>0</v>
      </c>
      <c r="Q177" s="16" t="s">
        <v>313</v>
      </c>
    </row>
    <row r="178" spans="1:17" s="32" customFormat="1" ht="18.75" x14ac:dyDescent="0.25">
      <c r="A178" s="13" t="s">
        <v>288</v>
      </c>
      <c r="B178" s="17" t="s">
        <v>427</v>
      </c>
      <c r="C178" s="34" t="s">
        <v>92</v>
      </c>
      <c r="D178" s="16">
        <v>0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16">
        <v>0</v>
      </c>
      <c r="M178" s="16">
        <v>0</v>
      </c>
      <c r="N178" s="16">
        <v>0</v>
      </c>
      <c r="O178" s="16">
        <v>0</v>
      </c>
      <c r="P178" s="16">
        <v>0</v>
      </c>
      <c r="Q178" s="16" t="s">
        <v>313</v>
      </c>
    </row>
    <row r="179" spans="1:17" s="32" customFormat="1" ht="31.5" x14ac:dyDescent="0.25">
      <c r="A179" s="13" t="s">
        <v>288</v>
      </c>
      <c r="B179" s="17" t="s">
        <v>446</v>
      </c>
      <c r="C179" s="34" t="s">
        <v>554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  <c r="L179" s="16">
        <v>0</v>
      </c>
      <c r="M179" s="16">
        <v>0</v>
      </c>
      <c r="N179" s="16">
        <v>0</v>
      </c>
      <c r="O179" s="16">
        <v>0</v>
      </c>
      <c r="P179" s="16">
        <v>0</v>
      </c>
      <c r="Q179" s="16" t="s">
        <v>313</v>
      </c>
    </row>
    <row r="180" spans="1:17" s="32" customFormat="1" ht="31.5" x14ac:dyDescent="0.25">
      <c r="A180" s="13" t="s">
        <v>288</v>
      </c>
      <c r="B180" s="17" t="s">
        <v>447</v>
      </c>
      <c r="C180" s="34" t="s">
        <v>555</v>
      </c>
      <c r="D180" s="16">
        <v>0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N180" s="16">
        <v>0</v>
      </c>
      <c r="O180" s="16">
        <v>0</v>
      </c>
      <c r="P180" s="16">
        <v>0</v>
      </c>
      <c r="Q180" s="16" t="s">
        <v>313</v>
      </c>
    </row>
    <row r="181" spans="1:17" s="32" customFormat="1" ht="31.5" x14ac:dyDescent="0.25">
      <c r="A181" s="13" t="s">
        <v>288</v>
      </c>
      <c r="B181" s="17" t="s">
        <v>448</v>
      </c>
      <c r="C181" s="34" t="s">
        <v>556</v>
      </c>
      <c r="D181" s="16">
        <v>0</v>
      </c>
      <c r="E181" s="16">
        <v>0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  <c r="N181" s="16">
        <v>0</v>
      </c>
      <c r="O181" s="16">
        <v>0</v>
      </c>
      <c r="P181" s="16">
        <v>0</v>
      </c>
      <c r="Q181" s="16" t="s">
        <v>313</v>
      </c>
    </row>
    <row r="182" spans="1:17" s="32" customFormat="1" ht="18.75" x14ac:dyDescent="0.25">
      <c r="A182" s="13" t="s">
        <v>288</v>
      </c>
      <c r="B182" s="17" t="s">
        <v>449</v>
      </c>
      <c r="C182" s="34" t="s">
        <v>557</v>
      </c>
      <c r="D182" s="16">
        <v>0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6">
        <v>0</v>
      </c>
      <c r="O182" s="16">
        <v>0</v>
      </c>
      <c r="P182" s="16">
        <v>0</v>
      </c>
      <c r="Q182" s="16" t="s">
        <v>313</v>
      </c>
    </row>
    <row r="183" spans="1:17" s="32" customFormat="1" ht="31.5" x14ac:dyDescent="0.25">
      <c r="A183" s="13" t="s">
        <v>288</v>
      </c>
      <c r="B183" s="17" t="s">
        <v>450</v>
      </c>
      <c r="C183" s="34" t="s">
        <v>558</v>
      </c>
      <c r="D183" s="16">
        <v>0</v>
      </c>
      <c r="E183" s="16">
        <v>0</v>
      </c>
      <c r="F183" s="16">
        <v>0</v>
      </c>
      <c r="G183" s="16">
        <v>0</v>
      </c>
      <c r="H183" s="16">
        <v>0</v>
      </c>
      <c r="I183" s="16">
        <v>0</v>
      </c>
      <c r="J183" s="16">
        <v>0</v>
      </c>
      <c r="K183" s="16">
        <v>0</v>
      </c>
      <c r="L183" s="16">
        <v>0</v>
      </c>
      <c r="M183" s="16">
        <v>0</v>
      </c>
      <c r="N183" s="16">
        <v>0</v>
      </c>
      <c r="O183" s="16">
        <v>0</v>
      </c>
      <c r="P183" s="16">
        <v>0</v>
      </c>
      <c r="Q183" s="16" t="s">
        <v>313</v>
      </c>
    </row>
    <row r="184" spans="1:17" s="32" customFormat="1" ht="31.5" x14ac:dyDescent="0.25">
      <c r="A184" s="13" t="s">
        <v>288</v>
      </c>
      <c r="B184" s="17" t="s">
        <v>537</v>
      </c>
      <c r="C184" s="34" t="s">
        <v>559</v>
      </c>
      <c r="D184" s="16">
        <v>0</v>
      </c>
      <c r="E184" s="16">
        <v>0</v>
      </c>
      <c r="F184" s="16">
        <v>0</v>
      </c>
      <c r="G184" s="16">
        <v>0</v>
      </c>
      <c r="H184" s="16">
        <v>0</v>
      </c>
      <c r="I184" s="16">
        <v>0</v>
      </c>
      <c r="J184" s="16">
        <v>0</v>
      </c>
      <c r="K184" s="16">
        <v>0</v>
      </c>
      <c r="L184" s="16">
        <v>0</v>
      </c>
      <c r="M184" s="16">
        <v>0</v>
      </c>
      <c r="N184" s="16">
        <v>0</v>
      </c>
      <c r="O184" s="16">
        <v>0</v>
      </c>
      <c r="P184" s="16">
        <v>0</v>
      </c>
      <c r="Q184" s="16" t="s">
        <v>313</v>
      </c>
    </row>
    <row r="185" spans="1:17" s="32" customFormat="1" ht="18.75" x14ac:dyDescent="0.25">
      <c r="A185" s="13" t="s">
        <v>288</v>
      </c>
      <c r="B185" s="17" t="s">
        <v>451</v>
      </c>
      <c r="C185" s="34" t="s">
        <v>560</v>
      </c>
      <c r="D185" s="16">
        <v>0</v>
      </c>
      <c r="E185" s="16">
        <v>0</v>
      </c>
      <c r="F185" s="16">
        <v>0</v>
      </c>
      <c r="G185" s="16">
        <v>0</v>
      </c>
      <c r="H185" s="16">
        <v>0</v>
      </c>
      <c r="I185" s="16">
        <v>0</v>
      </c>
      <c r="J185" s="16">
        <v>0</v>
      </c>
      <c r="K185" s="16">
        <v>0</v>
      </c>
      <c r="L185" s="16">
        <v>0</v>
      </c>
      <c r="M185" s="16">
        <v>0</v>
      </c>
      <c r="N185" s="16">
        <v>0</v>
      </c>
      <c r="O185" s="16">
        <v>0</v>
      </c>
      <c r="P185" s="16">
        <v>0</v>
      </c>
      <c r="Q185" s="16" t="s">
        <v>313</v>
      </c>
    </row>
    <row r="186" spans="1:17" s="32" customFormat="1" ht="31.5" x14ac:dyDescent="0.25">
      <c r="A186" s="13" t="s">
        <v>288</v>
      </c>
      <c r="B186" s="17" t="s">
        <v>452</v>
      </c>
      <c r="C186" s="34" t="s">
        <v>561</v>
      </c>
      <c r="D186" s="16">
        <v>0</v>
      </c>
      <c r="E186" s="16">
        <v>0</v>
      </c>
      <c r="F186" s="16">
        <v>0</v>
      </c>
      <c r="G186" s="16">
        <v>0</v>
      </c>
      <c r="H186" s="16">
        <v>0</v>
      </c>
      <c r="I186" s="16">
        <v>0</v>
      </c>
      <c r="J186" s="16">
        <v>0</v>
      </c>
      <c r="K186" s="16">
        <v>0</v>
      </c>
      <c r="L186" s="16">
        <v>0</v>
      </c>
      <c r="M186" s="16">
        <v>0</v>
      </c>
      <c r="N186" s="16">
        <v>0</v>
      </c>
      <c r="O186" s="16">
        <v>0</v>
      </c>
      <c r="P186" s="16">
        <v>0</v>
      </c>
      <c r="Q186" s="16" t="s">
        <v>313</v>
      </c>
    </row>
    <row r="187" spans="1:17" s="32" customFormat="1" ht="31.5" x14ac:dyDescent="0.25">
      <c r="A187" s="13" t="s">
        <v>288</v>
      </c>
      <c r="B187" s="17" t="s">
        <v>453</v>
      </c>
      <c r="C187" s="34" t="s">
        <v>562</v>
      </c>
      <c r="D187" s="16">
        <v>0</v>
      </c>
      <c r="E187" s="16">
        <v>0</v>
      </c>
      <c r="F187" s="16">
        <v>0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6">
        <v>0</v>
      </c>
      <c r="M187" s="16">
        <v>0</v>
      </c>
      <c r="N187" s="16">
        <v>0</v>
      </c>
      <c r="O187" s="16">
        <v>0</v>
      </c>
      <c r="P187" s="16">
        <v>0</v>
      </c>
      <c r="Q187" s="16" t="s">
        <v>313</v>
      </c>
    </row>
    <row r="188" spans="1:17" s="32" customFormat="1" ht="31.5" x14ac:dyDescent="0.25">
      <c r="A188" s="13" t="s">
        <v>288</v>
      </c>
      <c r="B188" s="17" t="s">
        <v>454</v>
      </c>
      <c r="C188" s="34" t="s">
        <v>563</v>
      </c>
      <c r="D188" s="16">
        <v>0</v>
      </c>
      <c r="E188" s="16">
        <v>0</v>
      </c>
      <c r="F188" s="16">
        <v>0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16">
        <v>0</v>
      </c>
      <c r="M188" s="16">
        <v>0</v>
      </c>
      <c r="N188" s="16">
        <v>0</v>
      </c>
      <c r="O188" s="16">
        <v>0</v>
      </c>
      <c r="P188" s="16">
        <v>0</v>
      </c>
      <c r="Q188" s="16" t="s">
        <v>313</v>
      </c>
    </row>
    <row r="189" spans="1:17" s="32" customFormat="1" ht="31.5" x14ac:dyDescent="0.25">
      <c r="A189" s="13" t="s">
        <v>288</v>
      </c>
      <c r="B189" s="17" t="s">
        <v>455</v>
      </c>
      <c r="C189" s="34" t="s">
        <v>564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  <c r="L189" s="16">
        <v>0</v>
      </c>
      <c r="M189" s="16">
        <v>0</v>
      </c>
      <c r="N189" s="16">
        <v>0</v>
      </c>
      <c r="O189" s="16">
        <v>0</v>
      </c>
      <c r="P189" s="16">
        <v>0</v>
      </c>
      <c r="Q189" s="16" t="s">
        <v>313</v>
      </c>
    </row>
    <row r="190" spans="1:17" s="32" customFormat="1" ht="18.75" x14ac:dyDescent="0.25">
      <c r="A190" s="13" t="s">
        <v>288</v>
      </c>
      <c r="B190" s="14" t="s">
        <v>410</v>
      </c>
      <c r="C190" s="34" t="s">
        <v>93</v>
      </c>
      <c r="D190" s="16">
        <v>0</v>
      </c>
      <c r="E190" s="16">
        <v>0</v>
      </c>
      <c r="F190" s="16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16">
        <v>0</v>
      </c>
      <c r="M190" s="16">
        <v>0</v>
      </c>
      <c r="N190" s="16">
        <v>0</v>
      </c>
      <c r="O190" s="16">
        <v>0</v>
      </c>
      <c r="P190" s="16">
        <v>0</v>
      </c>
      <c r="Q190" s="16" t="s">
        <v>313</v>
      </c>
    </row>
    <row r="191" spans="1:17" s="32" customFormat="1" ht="31.5" x14ac:dyDescent="0.25">
      <c r="A191" s="13" t="s">
        <v>288</v>
      </c>
      <c r="B191" s="17" t="s">
        <v>327</v>
      </c>
      <c r="C191" s="34" t="s">
        <v>94</v>
      </c>
      <c r="D191" s="16">
        <v>0</v>
      </c>
      <c r="E191" s="16">
        <v>0</v>
      </c>
      <c r="F191" s="16">
        <v>0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16">
        <v>0</v>
      </c>
      <c r="M191" s="16">
        <v>0</v>
      </c>
      <c r="N191" s="16">
        <v>0</v>
      </c>
      <c r="O191" s="16">
        <v>0</v>
      </c>
      <c r="P191" s="16">
        <v>0</v>
      </c>
      <c r="Q191" s="16" t="s">
        <v>313</v>
      </c>
    </row>
    <row r="192" spans="1:17" s="32" customFormat="1" ht="31.5" x14ac:dyDescent="0.25">
      <c r="A192" s="13" t="s">
        <v>288</v>
      </c>
      <c r="B192" s="17" t="s">
        <v>328</v>
      </c>
      <c r="C192" s="34" t="s">
        <v>95</v>
      </c>
      <c r="D192" s="16">
        <v>0</v>
      </c>
      <c r="E192" s="16">
        <v>0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  <c r="N192" s="16">
        <v>0</v>
      </c>
      <c r="O192" s="16">
        <v>0</v>
      </c>
      <c r="P192" s="16">
        <v>0</v>
      </c>
      <c r="Q192" s="16" t="s">
        <v>313</v>
      </c>
    </row>
    <row r="193" spans="1:17" s="32" customFormat="1" ht="31.5" x14ac:dyDescent="0.25">
      <c r="A193" s="13" t="s">
        <v>288</v>
      </c>
      <c r="B193" s="14" t="s">
        <v>329</v>
      </c>
      <c r="C193" s="34" t="s">
        <v>96</v>
      </c>
      <c r="D193" s="16">
        <v>0</v>
      </c>
      <c r="E193" s="16">
        <v>0</v>
      </c>
      <c r="F193" s="16">
        <v>0</v>
      </c>
      <c r="G193" s="16">
        <v>0</v>
      </c>
      <c r="H193" s="16">
        <v>0</v>
      </c>
      <c r="I193" s="16">
        <v>0</v>
      </c>
      <c r="J193" s="16">
        <v>0</v>
      </c>
      <c r="K193" s="16">
        <v>0</v>
      </c>
      <c r="L193" s="16">
        <v>0</v>
      </c>
      <c r="M193" s="16">
        <v>0</v>
      </c>
      <c r="N193" s="16">
        <v>0</v>
      </c>
      <c r="O193" s="16">
        <v>0</v>
      </c>
      <c r="P193" s="16">
        <v>0</v>
      </c>
      <c r="Q193" s="16" t="s">
        <v>313</v>
      </c>
    </row>
    <row r="194" spans="1:17" s="32" customFormat="1" ht="31.5" x14ac:dyDescent="0.25">
      <c r="A194" s="13" t="s">
        <v>288</v>
      </c>
      <c r="B194" s="14" t="s">
        <v>319</v>
      </c>
      <c r="C194" s="34" t="s">
        <v>320</v>
      </c>
      <c r="D194" s="16">
        <v>0</v>
      </c>
      <c r="E194" s="16">
        <v>0</v>
      </c>
      <c r="F194" s="16">
        <v>0</v>
      </c>
      <c r="G194" s="16">
        <v>0</v>
      </c>
      <c r="H194" s="16">
        <v>0</v>
      </c>
      <c r="I194" s="16">
        <v>0</v>
      </c>
      <c r="J194" s="16">
        <v>0</v>
      </c>
      <c r="K194" s="16">
        <v>0</v>
      </c>
      <c r="L194" s="16">
        <v>0</v>
      </c>
      <c r="M194" s="16">
        <v>0</v>
      </c>
      <c r="N194" s="16">
        <v>0</v>
      </c>
      <c r="O194" s="16">
        <v>0</v>
      </c>
      <c r="P194" s="16">
        <v>0</v>
      </c>
      <c r="Q194" s="16" t="s">
        <v>313</v>
      </c>
    </row>
    <row r="195" spans="1:17" s="32" customFormat="1" ht="31.5" x14ac:dyDescent="0.25">
      <c r="A195" s="13" t="s">
        <v>288</v>
      </c>
      <c r="B195" s="14" t="s">
        <v>321</v>
      </c>
      <c r="C195" s="34" t="s">
        <v>322</v>
      </c>
      <c r="D195" s="16">
        <v>0</v>
      </c>
      <c r="E195" s="16">
        <v>0</v>
      </c>
      <c r="F195" s="16">
        <v>0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  <c r="L195" s="16">
        <v>0</v>
      </c>
      <c r="M195" s="16">
        <v>0</v>
      </c>
      <c r="N195" s="16">
        <v>0</v>
      </c>
      <c r="O195" s="16">
        <v>0</v>
      </c>
      <c r="P195" s="16">
        <v>0</v>
      </c>
      <c r="Q195" s="16" t="s">
        <v>313</v>
      </c>
    </row>
    <row r="196" spans="1:17" s="32" customFormat="1" ht="31.5" x14ac:dyDescent="0.25">
      <c r="A196" s="13" t="s">
        <v>288</v>
      </c>
      <c r="B196" s="14" t="s">
        <v>323</v>
      </c>
      <c r="C196" s="34" t="s">
        <v>324</v>
      </c>
      <c r="D196" s="16">
        <v>0</v>
      </c>
      <c r="E196" s="16">
        <v>0</v>
      </c>
      <c r="F196" s="16">
        <v>0</v>
      </c>
      <c r="G196" s="16">
        <v>0</v>
      </c>
      <c r="H196" s="16">
        <v>0</v>
      </c>
      <c r="I196" s="16">
        <v>0</v>
      </c>
      <c r="J196" s="16">
        <v>0</v>
      </c>
      <c r="K196" s="16">
        <v>0</v>
      </c>
      <c r="L196" s="16">
        <v>0</v>
      </c>
      <c r="M196" s="16">
        <v>0</v>
      </c>
      <c r="N196" s="16">
        <v>0</v>
      </c>
      <c r="O196" s="16">
        <v>0</v>
      </c>
      <c r="P196" s="16">
        <v>0</v>
      </c>
      <c r="Q196" s="16" t="s">
        <v>313</v>
      </c>
    </row>
    <row r="197" spans="1:17" s="32" customFormat="1" ht="31.5" x14ac:dyDescent="0.25">
      <c r="A197" s="13" t="s">
        <v>288</v>
      </c>
      <c r="B197" s="14" t="s">
        <v>411</v>
      </c>
      <c r="C197" s="34" t="s">
        <v>97</v>
      </c>
      <c r="D197" s="16">
        <v>0</v>
      </c>
      <c r="E197" s="16">
        <v>0</v>
      </c>
      <c r="F197" s="16">
        <v>0</v>
      </c>
      <c r="G197" s="16">
        <v>0</v>
      </c>
      <c r="H197" s="16">
        <v>0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  <c r="N197" s="16">
        <v>0</v>
      </c>
      <c r="O197" s="16">
        <v>0</v>
      </c>
      <c r="P197" s="16">
        <v>0</v>
      </c>
      <c r="Q197" s="16" t="s">
        <v>313</v>
      </c>
    </row>
    <row r="198" spans="1:17" s="32" customFormat="1" ht="31.5" x14ac:dyDescent="0.25">
      <c r="A198" s="13" t="s">
        <v>288</v>
      </c>
      <c r="B198" s="14" t="s">
        <v>98</v>
      </c>
      <c r="C198" s="34" t="s">
        <v>99</v>
      </c>
      <c r="D198" s="16">
        <v>0</v>
      </c>
      <c r="E198" s="16">
        <v>0</v>
      </c>
      <c r="F198" s="16">
        <v>0</v>
      </c>
      <c r="G198" s="16">
        <v>0</v>
      </c>
      <c r="H198" s="16">
        <v>0</v>
      </c>
      <c r="I198" s="16">
        <v>0</v>
      </c>
      <c r="J198" s="16">
        <v>0</v>
      </c>
      <c r="K198" s="16">
        <v>0</v>
      </c>
      <c r="L198" s="16">
        <v>0</v>
      </c>
      <c r="M198" s="16">
        <v>0</v>
      </c>
      <c r="N198" s="16">
        <v>0</v>
      </c>
      <c r="O198" s="16">
        <v>0</v>
      </c>
      <c r="P198" s="16">
        <v>0</v>
      </c>
      <c r="Q198" s="16" t="s">
        <v>313</v>
      </c>
    </row>
    <row r="199" spans="1:17" s="32" customFormat="1" ht="31.5" x14ac:dyDescent="0.25">
      <c r="A199" s="13" t="s">
        <v>288</v>
      </c>
      <c r="B199" s="14" t="s">
        <v>412</v>
      </c>
      <c r="C199" s="34" t="s">
        <v>100</v>
      </c>
      <c r="D199" s="16">
        <v>0</v>
      </c>
      <c r="E199" s="16">
        <v>0</v>
      </c>
      <c r="F199" s="16">
        <v>0</v>
      </c>
      <c r="G199" s="16">
        <v>0</v>
      </c>
      <c r="H199" s="16">
        <v>0</v>
      </c>
      <c r="I199" s="16">
        <v>0</v>
      </c>
      <c r="J199" s="16">
        <v>0</v>
      </c>
      <c r="K199" s="16">
        <v>0</v>
      </c>
      <c r="L199" s="16">
        <v>0</v>
      </c>
      <c r="M199" s="16">
        <v>0</v>
      </c>
      <c r="N199" s="16">
        <v>0</v>
      </c>
      <c r="O199" s="16">
        <v>0</v>
      </c>
      <c r="P199" s="16">
        <v>0</v>
      </c>
      <c r="Q199" s="16" t="s">
        <v>313</v>
      </c>
    </row>
    <row r="200" spans="1:17" s="32" customFormat="1" ht="47.25" x14ac:dyDescent="0.25">
      <c r="A200" s="13" t="s">
        <v>288</v>
      </c>
      <c r="B200" s="14" t="s">
        <v>310</v>
      </c>
      <c r="C200" s="34" t="s">
        <v>202</v>
      </c>
      <c r="D200" s="16">
        <v>0</v>
      </c>
      <c r="E200" s="16">
        <v>0</v>
      </c>
      <c r="F200" s="16">
        <v>0</v>
      </c>
      <c r="G200" s="16">
        <v>0</v>
      </c>
      <c r="H200" s="16">
        <v>0</v>
      </c>
      <c r="I200" s="16">
        <v>0</v>
      </c>
      <c r="J200" s="16">
        <v>0</v>
      </c>
      <c r="K200" s="16">
        <v>0</v>
      </c>
      <c r="L200" s="16">
        <v>0</v>
      </c>
      <c r="M200" s="16">
        <v>0</v>
      </c>
      <c r="N200" s="16">
        <v>0</v>
      </c>
      <c r="O200" s="16">
        <v>0</v>
      </c>
      <c r="P200" s="16">
        <v>0</v>
      </c>
      <c r="Q200" s="16" t="s">
        <v>313</v>
      </c>
    </row>
    <row r="201" spans="1:17" s="32" customFormat="1" ht="31.5" x14ac:dyDescent="0.25">
      <c r="A201" s="13" t="s">
        <v>288</v>
      </c>
      <c r="B201" s="26" t="s">
        <v>359</v>
      </c>
      <c r="C201" s="34" t="s">
        <v>203</v>
      </c>
      <c r="D201" s="16">
        <v>0</v>
      </c>
      <c r="E201" s="16">
        <v>0</v>
      </c>
      <c r="F201" s="16">
        <v>0</v>
      </c>
      <c r="G201" s="16">
        <v>0</v>
      </c>
      <c r="H201" s="16">
        <v>0</v>
      </c>
      <c r="I201" s="16">
        <v>0</v>
      </c>
      <c r="J201" s="16">
        <v>0</v>
      </c>
      <c r="K201" s="16">
        <v>0</v>
      </c>
      <c r="L201" s="16">
        <v>0</v>
      </c>
      <c r="M201" s="16">
        <v>0</v>
      </c>
      <c r="N201" s="16">
        <v>0</v>
      </c>
      <c r="O201" s="16">
        <v>0</v>
      </c>
      <c r="P201" s="16">
        <v>0</v>
      </c>
      <c r="Q201" s="16" t="s">
        <v>313</v>
      </c>
    </row>
    <row r="202" spans="1:17" s="32" customFormat="1" ht="31.5" x14ac:dyDescent="0.25">
      <c r="A202" s="13" t="s">
        <v>288</v>
      </c>
      <c r="B202" s="14" t="s">
        <v>360</v>
      </c>
      <c r="C202" s="34" t="s">
        <v>204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  <c r="L202" s="16">
        <v>0</v>
      </c>
      <c r="M202" s="16">
        <v>0</v>
      </c>
      <c r="N202" s="16">
        <v>0</v>
      </c>
      <c r="O202" s="16">
        <v>0</v>
      </c>
      <c r="P202" s="16">
        <v>0</v>
      </c>
      <c r="Q202" s="16" t="s">
        <v>313</v>
      </c>
    </row>
    <row r="203" spans="1:17" s="32" customFormat="1" ht="31.5" x14ac:dyDescent="0.25">
      <c r="A203" s="13" t="s">
        <v>288</v>
      </c>
      <c r="B203" s="27" t="s">
        <v>205</v>
      </c>
      <c r="C203" s="34" t="s">
        <v>206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  <c r="L203" s="16">
        <v>0</v>
      </c>
      <c r="M203" s="16">
        <v>0</v>
      </c>
      <c r="N203" s="16">
        <v>0</v>
      </c>
      <c r="O203" s="16">
        <v>0</v>
      </c>
      <c r="P203" s="16">
        <v>0</v>
      </c>
      <c r="Q203" s="16" t="s">
        <v>313</v>
      </c>
    </row>
    <row r="204" spans="1:17" s="32" customFormat="1" ht="31.5" x14ac:dyDescent="0.25">
      <c r="A204" s="13" t="s">
        <v>288</v>
      </c>
      <c r="B204" s="27" t="s">
        <v>207</v>
      </c>
      <c r="C204" s="34" t="s">
        <v>208</v>
      </c>
      <c r="D204" s="16">
        <v>0</v>
      </c>
      <c r="E204" s="16">
        <v>0</v>
      </c>
      <c r="F204" s="16">
        <v>0</v>
      </c>
      <c r="G204" s="16">
        <v>0</v>
      </c>
      <c r="H204" s="16">
        <v>0</v>
      </c>
      <c r="I204" s="16">
        <v>0</v>
      </c>
      <c r="J204" s="16">
        <v>0</v>
      </c>
      <c r="K204" s="16">
        <v>0</v>
      </c>
      <c r="L204" s="16">
        <v>0</v>
      </c>
      <c r="M204" s="16">
        <v>0</v>
      </c>
      <c r="N204" s="16">
        <v>0</v>
      </c>
      <c r="O204" s="16">
        <v>0</v>
      </c>
      <c r="P204" s="16">
        <v>0</v>
      </c>
      <c r="Q204" s="16" t="s">
        <v>313</v>
      </c>
    </row>
    <row r="205" spans="1:17" s="32" customFormat="1" ht="47.25" x14ac:dyDescent="0.25">
      <c r="A205" s="13" t="s">
        <v>288</v>
      </c>
      <c r="B205" s="27" t="s">
        <v>311</v>
      </c>
      <c r="C205" s="34" t="s">
        <v>209</v>
      </c>
      <c r="D205" s="16">
        <v>0</v>
      </c>
      <c r="E205" s="16">
        <v>0</v>
      </c>
      <c r="F205" s="16">
        <v>0</v>
      </c>
      <c r="G205" s="16">
        <v>0</v>
      </c>
      <c r="H205" s="16">
        <v>0</v>
      </c>
      <c r="I205" s="16">
        <v>0</v>
      </c>
      <c r="J205" s="16">
        <v>0</v>
      </c>
      <c r="K205" s="16">
        <v>0</v>
      </c>
      <c r="L205" s="16">
        <v>0</v>
      </c>
      <c r="M205" s="16">
        <v>0</v>
      </c>
      <c r="N205" s="16">
        <v>0</v>
      </c>
      <c r="O205" s="16">
        <v>0</v>
      </c>
      <c r="P205" s="16">
        <v>0</v>
      </c>
      <c r="Q205" s="16" t="s">
        <v>313</v>
      </c>
    </row>
    <row r="206" spans="1:17" s="32" customFormat="1" ht="18.75" x14ac:dyDescent="0.25">
      <c r="A206" s="13" t="s">
        <v>288</v>
      </c>
      <c r="B206" s="30" t="s">
        <v>262</v>
      </c>
      <c r="C206" s="34" t="s">
        <v>263</v>
      </c>
      <c r="D206" s="16">
        <v>0</v>
      </c>
      <c r="E206" s="16">
        <v>0</v>
      </c>
      <c r="F206" s="16">
        <v>0</v>
      </c>
      <c r="G206" s="16">
        <v>0</v>
      </c>
      <c r="H206" s="16">
        <v>0</v>
      </c>
      <c r="I206" s="16">
        <v>0</v>
      </c>
      <c r="J206" s="16">
        <v>0</v>
      </c>
      <c r="K206" s="16">
        <v>0</v>
      </c>
      <c r="L206" s="16">
        <v>0</v>
      </c>
      <c r="M206" s="16">
        <v>0</v>
      </c>
      <c r="N206" s="16">
        <v>0</v>
      </c>
      <c r="O206" s="16">
        <v>0</v>
      </c>
      <c r="P206" s="16">
        <v>0</v>
      </c>
      <c r="Q206" s="16" t="s">
        <v>313</v>
      </c>
    </row>
    <row r="207" spans="1:17" s="32" customFormat="1" ht="18.75" x14ac:dyDescent="0.25">
      <c r="A207" s="13" t="s">
        <v>288</v>
      </c>
      <c r="B207" s="30" t="s">
        <v>264</v>
      </c>
      <c r="C207" s="34" t="s">
        <v>265</v>
      </c>
      <c r="D207" s="16">
        <v>0</v>
      </c>
      <c r="E207" s="16">
        <v>0</v>
      </c>
      <c r="F207" s="16">
        <v>0</v>
      </c>
      <c r="G207" s="16">
        <v>0</v>
      </c>
      <c r="H207" s="16">
        <v>0</v>
      </c>
      <c r="I207" s="16">
        <v>0</v>
      </c>
      <c r="J207" s="16">
        <v>0</v>
      </c>
      <c r="K207" s="16">
        <v>0</v>
      </c>
      <c r="L207" s="16">
        <v>0</v>
      </c>
      <c r="M207" s="16">
        <v>0</v>
      </c>
      <c r="N207" s="16">
        <v>0</v>
      </c>
      <c r="O207" s="16">
        <v>0</v>
      </c>
      <c r="P207" s="16">
        <v>0</v>
      </c>
      <c r="Q207" s="16" t="s">
        <v>313</v>
      </c>
    </row>
    <row r="208" spans="1:17" s="32" customFormat="1" ht="18.75" x14ac:dyDescent="0.25">
      <c r="A208" s="13" t="s">
        <v>288</v>
      </c>
      <c r="B208" s="30" t="s">
        <v>266</v>
      </c>
      <c r="C208" s="34" t="s">
        <v>267</v>
      </c>
      <c r="D208" s="16">
        <v>0</v>
      </c>
      <c r="E208" s="16">
        <v>0</v>
      </c>
      <c r="F208" s="16">
        <v>0</v>
      </c>
      <c r="G208" s="16">
        <v>0</v>
      </c>
      <c r="H208" s="16">
        <v>0</v>
      </c>
      <c r="I208" s="16">
        <v>0</v>
      </c>
      <c r="J208" s="16">
        <v>0</v>
      </c>
      <c r="K208" s="16">
        <v>0</v>
      </c>
      <c r="L208" s="16">
        <v>0</v>
      </c>
      <c r="M208" s="16">
        <v>0</v>
      </c>
      <c r="N208" s="16">
        <v>0</v>
      </c>
      <c r="O208" s="16">
        <v>0</v>
      </c>
      <c r="P208" s="16">
        <v>0</v>
      </c>
      <c r="Q208" s="16" t="s">
        <v>313</v>
      </c>
    </row>
    <row r="209" spans="1:17" s="32" customFormat="1" ht="31.5" x14ac:dyDescent="0.25">
      <c r="A209" s="13" t="s">
        <v>288</v>
      </c>
      <c r="B209" s="17" t="s">
        <v>268</v>
      </c>
      <c r="C209" s="34" t="s">
        <v>269</v>
      </c>
      <c r="D209" s="16">
        <v>0</v>
      </c>
      <c r="E209" s="16">
        <v>0</v>
      </c>
      <c r="F209" s="16">
        <v>0</v>
      </c>
      <c r="G209" s="16">
        <v>0</v>
      </c>
      <c r="H209" s="16">
        <v>0</v>
      </c>
      <c r="I209" s="16">
        <v>0</v>
      </c>
      <c r="J209" s="16">
        <v>0</v>
      </c>
      <c r="K209" s="16">
        <v>0</v>
      </c>
      <c r="L209" s="16">
        <v>0</v>
      </c>
      <c r="M209" s="16">
        <v>0</v>
      </c>
      <c r="N209" s="16">
        <v>0</v>
      </c>
      <c r="O209" s="16">
        <v>0</v>
      </c>
      <c r="P209" s="16">
        <v>0</v>
      </c>
      <c r="Q209" s="16" t="s">
        <v>313</v>
      </c>
    </row>
    <row r="210" spans="1:17" s="32" customFormat="1" ht="31.5" x14ac:dyDescent="0.25">
      <c r="A210" s="13" t="s">
        <v>288</v>
      </c>
      <c r="B210" s="14" t="s">
        <v>374</v>
      </c>
      <c r="C210" s="34" t="s">
        <v>270</v>
      </c>
      <c r="D210" s="16">
        <v>0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6">
        <v>0</v>
      </c>
      <c r="K210" s="16">
        <v>0</v>
      </c>
      <c r="L210" s="16">
        <v>0</v>
      </c>
      <c r="M210" s="16">
        <v>0</v>
      </c>
      <c r="N210" s="16">
        <v>0</v>
      </c>
      <c r="O210" s="16">
        <v>0</v>
      </c>
      <c r="P210" s="16">
        <v>0</v>
      </c>
      <c r="Q210" s="16" t="s">
        <v>313</v>
      </c>
    </row>
    <row r="211" spans="1:17" s="32" customFormat="1" ht="31.5" x14ac:dyDescent="0.25">
      <c r="A211" s="13" t="s">
        <v>288</v>
      </c>
      <c r="B211" s="14" t="s">
        <v>271</v>
      </c>
      <c r="C211" s="34" t="s">
        <v>272</v>
      </c>
      <c r="D211" s="16">
        <v>0</v>
      </c>
      <c r="E211" s="16">
        <v>0</v>
      </c>
      <c r="F211" s="16">
        <v>0</v>
      </c>
      <c r="G211" s="16">
        <v>0</v>
      </c>
      <c r="H211" s="16">
        <v>0</v>
      </c>
      <c r="I211" s="16">
        <v>0</v>
      </c>
      <c r="J211" s="16">
        <v>0</v>
      </c>
      <c r="K211" s="16">
        <v>0</v>
      </c>
      <c r="L211" s="16">
        <v>0</v>
      </c>
      <c r="M211" s="16">
        <v>0</v>
      </c>
      <c r="N211" s="16">
        <v>0</v>
      </c>
      <c r="O211" s="16">
        <v>0</v>
      </c>
      <c r="P211" s="16">
        <v>0</v>
      </c>
      <c r="Q211" s="16" t="s">
        <v>313</v>
      </c>
    </row>
    <row r="212" spans="1:17" s="32" customFormat="1" ht="31.5" x14ac:dyDescent="0.25">
      <c r="A212" s="13" t="s">
        <v>288</v>
      </c>
      <c r="B212" s="14" t="s">
        <v>375</v>
      </c>
      <c r="C212" s="34" t="s">
        <v>273</v>
      </c>
      <c r="D212" s="16">
        <v>0</v>
      </c>
      <c r="E212" s="16">
        <v>0</v>
      </c>
      <c r="F212" s="16">
        <v>0</v>
      </c>
      <c r="G212" s="16">
        <v>0</v>
      </c>
      <c r="H212" s="16">
        <v>0</v>
      </c>
      <c r="I212" s="16">
        <v>0</v>
      </c>
      <c r="J212" s="16">
        <v>0</v>
      </c>
      <c r="K212" s="16">
        <v>0</v>
      </c>
      <c r="L212" s="16">
        <v>0</v>
      </c>
      <c r="M212" s="16">
        <v>0</v>
      </c>
      <c r="N212" s="16">
        <v>0</v>
      </c>
      <c r="O212" s="16">
        <v>0</v>
      </c>
      <c r="P212" s="16">
        <v>0</v>
      </c>
      <c r="Q212" s="16" t="s">
        <v>313</v>
      </c>
    </row>
    <row r="213" spans="1:17" s="32" customFormat="1" ht="18.75" x14ac:dyDescent="0.25">
      <c r="A213" s="13" t="s">
        <v>288</v>
      </c>
      <c r="B213" s="14" t="s">
        <v>416</v>
      </c>
      <c r="C213" s="34" t="s">
        <v>274</v>
      </c>
      <c r="D213" s="16">
        <v>0</v>
      </c>
      <c r="E213" s="16">
        <v>0</v>
      </c>
      <c r="F213" s="16">
        <v>0</v>
      </c>
      <c r="G213" s="16">
        <v>0</v>
      </c>
      <c r="H213" s="16">
        <v>0</v>
      </c>
      <c r="I213" s="16">
        <v>0</v>
      </c>
      <c r="J213" s="16">
        <v>0</v>
      </c>
      <c r="K213" s="16">
        <v>0</v>
      </c>
      <c r="L213" s="16">
        <v>0</v>
      </c>
      <c r="M213" s="16">
        <v>0</v>
      </c>
      <c r="N213" s="16">
        <v>0</v>
      </c>
      <c r="O213" s="16">
        <v>0</v>
      </c>
      <c r="P213" s="16">
        <v>0</v>
      </c>
      <c r="Q213" s="16" t="s">
        <v>313</v>
      </c>
    </row>
    <row r="214" spans="1:17" s="32" customFormat="1" ht="31.5" x14ac:dyDescent="0.25">
      <c r="A214" s="13" t="s">
        <v>288</v>
      </c>
      <c r="B214" s="14" t="s">
        <v>430</v>
      </c>
      <c r="C214" s="34" t="s">
        <v>275</v>
      </c>
      <c r="D214" s="16">
        <v>0</v>
      </c>
      <c r="E214" s="16">
        <v>0</v>
      </c>
      <c r="F214" s="16">
        <v>0</v>
      </c>
      <c r="G214" s="16">
        <v>0</v>
      </c>
      <c r="H214" s="16">
        <v>0</v>
      </c>
      <c r="I214" s="16">
        <v>0</v>
      </c>
      <c r="J214" s="16">
        <v>0</v>
      </c>
      <c r="K214" s="16">
        <v>0</v>
      </c>
      <c r="L214" s="16">
        <v>0</v>
      </c>
      <c r="M214" s="16">
        <v>0</v>
      </c>
      <c r="N214" s="16">
        <v>0</v>
      </c>
      <c r="O214" s="16">
        <v>0</v>
      </c>
      <c r="P214" s="16">
        <v>0</v>
      </c>
      <c r="Q214" s="16" t="s">
        <v>313</v>
      </c>
    </row>
    <row r="215" spans="1:17" s="32" customFormat="1" ht="18.75" x14ac:dyDescent="0.25">
      <c r="A215" s="13" t="s">
        <v>288</v>
      </c>
      <c r="B215" s="17" t="s">
        <v>376</v>
      </c>
      <c r="C215" s="34" t="s">
        <v>276</v>
      </c>
      <c r="D215" s="16">
        <v>0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6">
        <v>0</v>
      </c>
      <c r="K215" s="16">
        <v>0</v>
      </c>
      <c r="L215" s="16">
        <v>0</v>
      </c>
      <c r="M215" s="16">
        <v>0</v>
      </c>
      <c r="N215" s="16">
        <v>0</v>
      </c>
      <c r="O215" s="16">
        <v>0</v>
      </c>
      <c r="P215" s="16">
        <v>0</v>
      </c>
      <c r="Q215" s="16" t="s">
        <v>313</v>
      </c>
    </row>
    <row r="216" spans="1:17" s="32" customFormat="1" ht="18.75" x14ac:dyDescent="0.25">
      <c r="A216" s="13" t="s">
        <v>288</v>
      </c>
      <c r="B216" s="17" t="s">
        <v>676</v>
      </c>
      <c r="C216" s="34" t="s">
        <v>277</v>
      </c>
      <c r="D216" s="16">
        <v>0</v>
      </c>
      <c r="E216" s="16">
        <v>0</v>
      </c>
      <c r="F216" s="16">
        <v>0</v>
      </c>
      <c r="G216" s="16">
        <v>0</v>
      </c>
      <c r="H216" s="16">
        <v>0</v>
      </c>
      <c r="I216" s="16">
        <v>0</v>
      </c>
      <c r="J216" s="16">
        <v>0</v>
      </c>
      <c r="K216" s="16">
        <v>0</v>
      </c>
      <c r="L216" s="16">
        <v>0</v>
      </c>
      <c r="M216" s="16">
        <v>0</v>
      </c>
      <c r="N216" s="16">
        <v>0</v>
      </c>
      <c r="O216" s="16">
        <v>0</v>
      </c>
      <c r="P216" s="16">
        <v>0</v>
      </c>
      <c r="Q216" s="16" t="s">
        <v>313</v>
      </c>
    </row>
    <row r="217" spans="1:17" s="32" customFormat="1" ht="18.75" x14ac:dyDescent="0.25">
      <c r="A217" s="13" t="s">
        <v>288</v>
      </c>
      <c r="B217" s="17" t="s">
        <v>680</v>
      </c>
      <c r="C217" s="34" t="s">
        <v>278</v>
      </c>
      <c r="D217" s="16">
        <v>0</v>
      </c>
      <c r="E217" s="16">
        <v>0</v>
      </c>
      <c r="F217" s="16">
        <v>0</v>
      </c>
      <c r="G217" s="16">
        <v>0</v>
      </c>
      <c r="H217" s="16">
        <v>0</v>
      </c>
      <c r="I217" s="16">
        <v>0</v>
      </c>
      <c r="J217" s="16">
        <v>0</v>
      </c>
      <c r="K217" s="16">
        <v>0</v>
      </c>
      <c r="L217" s="16">
        <v>0</v>
      </c>
      <c r="M217" s="16">
        <v>0</v>
      </c>
      <c r="N217" s="16">
        <v>0</v>
      </c>
      <c r="O217" s="16">
        <v>0</v>
      </c>
      <c r="P217" s="16">
        <v>0</v>
      </c>
      <c r="Q217" s="16" t="s">
        <v>313</v>
      </c>
    </row>
    <row r="218" spans="1:17" s="32" customFormat="1" ht="18.75" x14ac:dyDescent="0.25">
      <c r="A218" s="13" t="s">
        <v>288</v>
      </c>
      <c r="B218" s="17" t="s">
        <v>431</v>
      </c>
      <c r="C218" s="34" t="s">
        <v>279</v>
      </c>
      <c r="D218" s="16">
        <v>0</v>
      </c>
      <c r="E218" s="16">
        <v>0</v>
      </c>
      <c r="F218" s="16">
        <v>0</v>
      </c>
      <c r="G218" s="16">
        <v>0</v>
      </c>
      <c r="H218" s="16">
        <v>0</v>
      </c>
      <c r="I218" s="16">
        <v>0</v>
      </c>
      <c r="J218" s="16">
        <v>0</v>
      </c>
      <c r="K218" s="16">
        <v>0</v>
      </c>
      <c r="L218" s="16">
        <v>0</v>
      </c>
      <c r="M218" s="16">
        <v>0</v>
      </c>
      <c r="N218" s="16">
        <v>0</v>
      </c>
      <c r="O218" s="16">
        <v>0</v>
      </c>
      <c r="P218" s="16">
        <v>0</v>
      </c>
      <c r="Q218" s="16" t="s">
        <v>313</v>
      </c>
    </row>
    <row r="219" spans="1:17" s="32" customFormat="1" ht="31.5" x14ac:dyDescent="0.25">
      <c r="A219" s="13" t="s">
        <v>288</v>
      </c>
      <c r="B219" s="17" t="s">
        <v>432</v>
      </c>
      <c r="C219" s="34" t="s">
        <v>280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  <c r="L219" s="16">
        <v>0</v>
      </c>
      <c r="M219" s="16">
        <v>0</v>
      </c>
      <c r="N219" s="16">
        <v>0</v>
      </c>
      <c r="O219" s="16">
        <v>0</v>
      </c>
      <c r="P219" s="16">
        <v>0</v>
      </c>
      <c r="Q219" s="16" t="s">
        <v>313</v>
      </c>
    </row>
    <row r="220" spans="1:17" s="32" customFormat="1" ht="31.5" x14ac:dyDescent="0.25">
      <c r="A220" s="13" t="s">
        <v>288</v>
      </c>
      <c r="B220" s="17" t="s">
        <v>433</v>
      </c>
      <c r="C220" s="34" t="s">
        <v>281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  <c r="L220" s="16">
        <v>0</v>
      </c>
      <c r="M220" s="16">
        <v>0</v>
      </c>
      <c r="N220" s="16">
        <v>0</v>
      </c>
      <c r="O220" s="16">
        <v>0</v>
      </c>
      <c r="P220" s="16">
        <v>0</v>
      </c>
      <c r="Q220" s="16" t="s">
        <v>313</v>
      </c>
    </row>
    <row r="221" spans="1:17" s="32" customFormat="1" ht="31.5" x14ac:dyDescent="0.25">
      <c r="A221" s="13" t="s">
        <v>288</v>
      </c>
      <c r="B221" s="17" t="s">
        <v>282</v>
      </c>
      <c r="C221" s="34" t="s">
        <v>283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  <c r="L221" s="16">
        <v>0</v>
      </c>
      <c r="M221" s="16">
        <v>0</v>
      </c>
      <c r="N221" s="16">
        <v>0</v>
      </c>
      <c r="O221" s="16">
        <v>0</v>
      </c>
      <c r="P221" s="16">
        <v>0</v>
      </c>
      <c r="Q221" s="16" t="s">
        <v>313</v>
      </c>
    </row>
    <row r="222" spans="1:17" s="32" customFormat="1" ht="31.5" x14ac:dyDescent="0.25">
      <c r="A222" s="13" t="s">
        <v>288</v>
      </c>
      <c r="B222" s="17" t="s">
        <v>284</v>
      </c>
      <c r="C222" s="34" t="s">
        <v>285</v>
      </c>
      <c r="D222" s="16">
        <v>0</v>
      </c>
      <c r="E222" s="16">
        <v>0</v>
      </c>
      <c r="F222" s="16">
        <v>0</v>
      </c>
      <c r="G222" s="16">
        <v>0</v>
      </c>
      <c r="H222" s="16">
        <v>0</v>
      </c>
      <c r="I222" s="16">
        <v>0</v>
      </c>
      <c r="J222" s="16">
        <v>0</v>
      </c>
      <c r="K222" s="16">
        <v>0</v>
      </c>
      <c r="L222" s="16">
        <v>0</v>
      </c>
      <c r="M222" s="16">
        <v>0</v>
      </c>
      <c r="N222" s="16">
        <v>0</v>
      </c>
      <c r="O222" s="16">
        <v>0</v>
      </c>
      <c r="P222" s="16">
        <v>0</v>
      </c>
      <c r="Q222" s="16" t="s">
        <v>313</v>
      </c>
    </row>
    <row r="223" spans="1:17" s="32" customFormat="1" ht="47.25" x14ac:dyDescent="0.25">
      <c r="A223" s="13" t="s">
        <v>288</v>
      </c>
      <c r="B223" s="17" t="s">
        <v>543</v>
      </c>
      <c r="C223" s="34" t="s">
        <v>677</v>
      </c>
      <c r="D223" s="16">
        <v>0</v>
      </c>
      <c r="E223" s="16">
        <v>0</v>
      </c>
      <c r="F223" s="16">
        <v>0</v>
      </c>
      <c r="G223" s="16">
        <v>0</v>
      </c>
      <c r="H223" s="16">
        <v>0</v>
      </c>
      <c r="I223" s="16">
        <v>0</v>
      </c>
      <c r="J223" s="16">
        <v>0</v>
      </c>
      <c r="K223" s="16">
        <v>0</v>
      </c>
      <c r="L223" s="16">
        <v>0</v>
      </c>
      <c r="M223" s="16">
        <v>0</v>
      </c>
      <c r="N223" s="16">
        <v>0</v>
      </c>
      <c r="O223" s="16">
        <v>0</v>
      </c>
      <c r="P223" s="16">
        <v>0</v>
      </c>
      <c r="Q223" s="16" t="s">
        <v>313</v>
      </c>
    </row>
    <row r="224" spans="1:17" s="32" customFormat="1" ht="18.75" x14ac:dyDescent="0.25">
      <c r="A224" s="13" t="s">
        <v>288</v>
      </c>
      <c r="B224" s="17" t="s">
        <v>434</v>
      </c>
      <c r="C224" s="34" t="s">
        <v>286</v>
      </c>
      <c r="D224" s="16">
        <v>0</v>
      </c>
      <c r="E224" s="16">
        <v>0</v>
      </c>
      <c r="F224" s="16">
        <v>0</v>
      </c>
      <c r="G224" s="16">
        <v>0</v>
      </c>
      <c r="H224" s="16">
        <v>0</v>
      </c>
      <c r="I224" s="16">
        <v>0</v>
      </c>
      <c r="J224" s="16">
        <v>0</v>
      </c>
      <c r="K224" s="16">
        <v>0</v>
      </c>
      <c r="L224" s="16">
        <v>0</v>
      </c>
      <c r="M224" s="16">
        <v>0</v>
      </c>
      <c r="N224" s="16">
        <v>0</v>
      </c>
      <c r="O224" s="16">
        <v>0</v>
      </c>
      <c r="P224" s="16">
        <v>0</v>
      </c>
      <c r="Q224" s="16" t="s">
        <v>313</v>
      </c>
    </row>
    <row r="225" spans="1:17" s="32" customFormat="1" ht="18.75" x14ac:dyDescent="0.25">
      <c r="A225" s="13" t="s">
        <v>288</v>
      </c>
      <c r="B225" s="17" t="s">
        <v>435</v>
      </c>
      <c r="C225" s="34" t="s">
        <v>287</v>
      </c>
      <c r="D225" s="16">
        <v>0</v>
      </c>
      <c r="E225" s="16">
        <v>0</v>
      </c>
      <c r="F225" s="16">
        <v>0</v>
      </c>
      <c r="G225" s="16">
        <v>0</v>
      </c>
      <c r="H225" s="16">
        <v>0</v>
      </c>
      <c r="I225" s="16">
        <v>0</v>
      </c>
      <c r="J225" s="16">
        <v>0</v>
      </c>
      <c r="K225" s="16">
        <v>0</v>
      </c>
      <c r="L225" s="16">
        <v>0</v>
      </c>
      <c r="M225" s="16">
        <v>0</v>
      </c>
      <c r="N225" s="16">
        <v>0</v>
      </c>
      <c r="O225" s="16">
        <v>0</v>
      </c>
      <c r="P225" s="16">
        <v>0</v>
      </c>
      <c r="Q225" s="16" t="s">
        <v>313</v>
      </c>
    </row>
    <row r="226" spans="1:17" s="32" customFormat="1" ht="31.5" x14ac:dyDescent="0.25">
      <c r="A226" s="21" t="s">
        <v>383</v>
      </c>
      <c r="B226" s="24" t="s">
        <v>102</v>
      </c>
      <c r="C226" s="10" t="s">
        <v>32</v>
      </c>
      <c r="D226" s="11">
        <f>D227</f>
        <v>0</v>
      </c>
      <c r="E226" s="11">
        <f t="shared" ref="E226:P226" si="24">E227</f>
        <v>0</v>
      </c>
      <c r="F226" s="11">
        <f t="shared" si="24"/>
        <v>0</v>
      </c>
      <c r="G226" s="11">
        <f t="shared" si="24"/>
        <v>0</v>
      </c>
      <c r="H226" s="11">
        <f t="shared" si="24"/>
        <v>0</v>
      </c>
      <c r="I226" s="11">
        <f t="shared" si="24"/>
        <v>0</v>
      </c>
      <c r="J226" s="11">
        <f t="shared" si="24"/>
        <v>0</v>
      </c>
      <c r="K226" s="11">
        <f t="shared" si="24"/>
        <v>0</v>
      </c>
      <c r="L226" s="11">
        <f t="shared" si="24"/>
        <v>0</v>
      </c>
      <c r="M226" s="11">
        <f t="shared" si="24"/>
        <v>0</v>
      </c>
      <c r="N226" s="11">
        <f t="shared" si="24"/>
        <v>0</v>
      </c>
      <c r="O226" s="11">
        <f t="shared" si="24"/>
        <v>0</v>
      </c>
      <c r="P226" s="11">
        <f t="shared" si="24"/>
        <v>0</v>
      </c>
      <c r="Q226" s="11" t="s">
        <v>33</v>
      </c>
    </row>
    <row r="227" spans="1:17" s="32" customFormat="1" ht="18.75" x14ac:dyDescent="0.25">
      <c r="A227" s="21" t="s">
        <v>384</v>
      </c>
      <c r="B227" s="23" t="s">
        <v>211</v>
      </c>
      <c r="C227" s="10" t="s">
        <v>32</v>
      </c>
      <c r="D227" s="11">
        <f t="shared" ref="D227:P227" si="25">D228+D229</f>
        <v>0</v>
      </c>
      <c r="E227" s="11">
        <f t="shared" si="25"/>
        <v>0</v>
      </c>
      <c r="F227" s="11">
        <f t="shared" si="25"/>
        <v>0</v>
      </c>
      <c r="G227" s="11">
        <f t="shared" si="25"/>
        <v>0</v>
      </c>
      <c r="H227" s="11">
        <f t="shared" si="25"/>
        <v>0</v>
      </c>
      <c r="I227" s="11">
        <f t="shared" si="25"/>
        <v>0</v>
      </c>
      <c r="J227" s="11">
        <f t="shared" si="25"/>
        <v>0</v>
      </c>
      <c r="K227" s="11">
        <f t="shared" si="25"/>
        <v>0</v>
      </c>
      <c r="L227" s="11">
        <f t="shared" si="25"/>
        <v>0</v>
      </c>
      <c r="M227" s="11">
        <f t="shared" ref="M227" si="26">M228+M229</f>
        <v>0</v>
      </c>
      <c r="N227" s="11">
        <f t="shared" si="25"/>
        <v>0</v>
      </c>
      <c r="O227" s="11">
        <f t="shared" si="25"/>
        <v>0</v>
      </c>
      <c r="P227" s="11">
        <f t="shared" si="25"/>
        <v>0</v>
      </c>
      <c r="Q227" s="11" t="s">
        <v>33</v>
      </c>
    </row>
    <row r="228" spans="1:17" s="32" customFormat="1" ht="31.5" x14ac:dyDescent="0.25">
      <c r="A228" s="21" t="s">
        <v>385</v>
      </c>
      <c r="B228" s="23" t="s">
        <v>103</v>
      </c>
      <c r="C228" s="10" t="s">
        <v>32</v>
      </c>
      <c r="D228" s="11">
        <v>0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1">
        <v>0</v>
      </c>
      <c r="N228" s="11">
        <v>0</v>
      </c>
      <c r="O228" s="11">
        <v>0</v>
      </c>
      <c r="P228" s="11">
        <v>0</v>
      </c>
      <c r="Q228" s="11" t="s">
        <v>33</v>
      </c>
    </row>
    <row r="229" spans="1:17" s="32" customFormat="1" ht="31.5" x14ac:dyDescent="0.25">
      <c r="A229" s="21" t="s">
        <v>386</v>
      </c>
      <c r="B229" s="23" t="s">
        <v>104</v>
      </c>
      <c r="C229" s="10" t="s">
        <v>32</v>
      </c>
      <c r="D229" s="11">
        <f>SUM(D230:D231)</f>
        <v>0</v>
      </c>
      <c r="E229" s="11">
        <f t="shared" ref="E229:P229" si="27">SUM(E230:E231)</f>
        <v>0</v>
      </c>
      <c r="F229" s="11">
        <f t="shared" si="27"/>
        <v>0</v>
      </c>
      <c r="G229" s="11">
        <f t="shared" si="27"/>
        <v>0</v>
      </c>
      <c r="H229" s="11">
        <f t="shared" si="27"/>
        <v>0</v>
      </c>
      <c r="I229" s="11">
        <f t="shared" si="27"/>
        <v>0</v>
      </c>
      <c r="J229" s="11">
        <f t="shared" si="27"/>
        <v>0</v>
      </c>
      <c r="K229" s="11">
        <f t="shared" si="27"/>
        <v>0</v>
      </c>
      <c r="L229" s="11">
        <f t="shared" si="27"/>
        <v>0</v>
      </c>
      <c r="M229" s="11">
        <f t="shared" ref="M229" si="28">SUM(M230:M231)</f>
        <v>0</v>
      </c>
      <c r="N229" s="11">
        <f t="shared" si="27"/>
        <v>0</v>
      </c>
      <c r="O229" s="11">
        <f t="shared" si="27"/>
        <v>0</v>
      </c>
      <c r="P229" s="11">
        <f t="shared" si="27"/>
        <v>0</v>
      </c>
      <c r="Q229" s="11" t="s">
        <v>33</v>
      </c>
    </row>
    <row r="230" spans="1:17" s="32" customFormat="1" ht="47.25" x14ac:dyDescent="0.25">
      <c r="A230" s="21" t="s">
        <v>386</v>
      </c>
      <c r="B230" s="25" t="s">
        <v>139</v>
      </c>
      <c r="C230" s="34" t="s">
        <v>140</v>
      </c>
      <c r="D230" s="16">
        <v>0</v>
      </c>
      <c r="E230" s="16">
        <v>0</v>
      </c>
      <c r="F230" s="16">
        <v>0</v>
      </c>
      <c r="G230" s="16">
        <v>0</v>
      </c>
      <c r="H230" s="16">
        <v>0</v>
      </c>
      <c r="I230" s="16">
        <v>0</v>
      </c>
      <c r="J230" s="16">
        <v>0</v>
      </c>
      <c r="K230" s="16">
        <v>0</v>
      </c>
      <c r="L230" s="16">
        <v>0</v>
      </c>
      <c r="M230" s="16">
        <v>0</v>
      </c>
      <c r="N230" s="16">
        <v>0</v>
      </c>
      <c r="O230" s="16">
        <v>0</v>
      </c>
      <c r="P230" s="16">
        <v>0</v>
      </c>
      <c r="Q230" s="16" t="s">
        <v>313</v>
      </c>
    </row>
    <row r="231" spans="1:17" s="32" customFormat="1" ht="31.5" x14ac:dyDescent="0.25">
      <c r="A231" s="21" t="s">
        <v>386</v>
      </c>
      <c r="B231" s="25" t="s">
        <v>513</v>
      </c>
      <c r="C231" s="34" t="s">
        <v>539</v>
      </c>
      <c r="D231" s="16">
        <v>0</v>
      </c>
      <c r="E231" s="16">
        <v>0</v>
      </c>
      <c r="F231" s="16">
        <v>0</v>
      </c>
      <c r="G231" s="16">
        <v>0</v>
      </c>
      <c r="H231" s="16">
        <v>0</v>
      </c>
      <c r="I231" s="16">
        <v>0</v>
      </c>
      <c r="J231" s="16">
        <v>0</v>
      </c>
      <c r="K231" s="16">
        <v>0</v>
      </c>
      <c r="L231" s="16">
        <v>0</v>
      </c>
      <c r="M231" s="16">
        <v>0</v>
      </c>
      <c r="N231" s="16">
        <v>0</v>
      </c>
      <c r="O231" s="16">
        <v>0</v>
      </c>
      <c r="P231" s="16">
        <v>0</v>
      </c>
      <c r="Q231" s="16" t="s">
        <v>313</v>
      </c>
    </row>
    <row r="232" spans="1:17" s="32" customFormat="1" ht="18.75" x14ac:dyDescent="0.25">
      <c r="A232" s="22" t="s">
        <v>387</v>
      </c>
      <c r="B232" s="23" t="s">
        <v>105</v>
      </c>
      <c r="C232" s="10" t="s">
        <v>32</v>
      </c>
      <c r="D232" s="11">
        <f t="shared" ref="D232:P232" si="29">D233+D234+D235+D236</f>
        <v>0</v>
      </c>
      <c r="E232" s="11">
        <f t="shared" si="29"/>
        <v>0</v>
      </c>
      <c r="F232" s="11">
        <f t="shared" si="29"/>
        <v>0</v>
      </c>
      <c r="G232" s="11">
        <f t="shared" si="29"/>
        <v>0</v>
      </c>
      <c r="H232" s="11">
        <f t="shared" si="29"/>
        <v>0</v>
      </c>
      <c r="I232" s="11">
        <f t="shared" si="29"/>
        <v>0</v>
      </c>
      <c r="J232" s="11">
        <f t="shared" si="29"/>
        <v>0</v>
      </c>
      <c r="K232" s="11">
        <f t="shared" si="29"/>
        <v>0</v>
      </c>
      <c r="L232" s="11">
        <f t="shared" si="29"/>
        <v>0</v>
      </c>
      <c r="M232" s="11">
        <f t="shared" ref="M232" si="30">M233+M234+M235+M236</f>
        <v>0</v>
      </c>
      <c r="N232" s="11">
        <f t="shared" si="29"/>
        <v>0</v>
      </c>
      <c r="O232" s="11">
        <f t="shared" si="29"/>
        <v>0</v>
      </c>
      <c r="P232" s="11">
        <f t="shared" si="29"/>
        <v>0</v>
      </c>
      <c r="Q232" s="11" t="s">
        <v>33</v>
      </c>
    </row>
    <row r="233" spans="1:17" s="32" customFormat="1" ht="31.5" x14ac:dyDescent="0.25">
      <c r="A233" s="13" t="s">
        <v>388</v>
      </c>
      <c r="B233" s="23" t="s">
        <v>106</v>
      </c>
      <c r="C233" s="12" t="s">
        <v>32</v>
      </c>
      <c r="D233" s="11">
        <v>0</v>
      </c>
      <c r="E233" s="11">
        <v>0</v>
      </c>
      <c r="F233" s="11">
        <v>0</v>
      </c>
      <c r="G233" s="11">
        <v>0</v>
      </c>
      <c r="H233" s="11">
        <v>0</v>
      </c>
      <c r="I233" s="11">
        <v>0</v>
      </c>
      <c r="J233" s="11">
        <v>0</v>
      </c>
      <c r="K233" s="11">
        <v>0</v>
      </c>
      <c r="L233" s="11">
        <v>0</v>
      </c>
      <c r="M233" s="11">
        <v>0</v>
      </c>
      <c r="N233" s="11">
        <v>0</v>
      </c>
      <c r="O233" s="11">
        <v>0</v>
      </c>
      <c r="P233" s="11">
        <v>0</v>
      </c>
      <c r="Q233" s="11" t="s">
        <v>33</v>
      </c>
    </row>
    <row r="234" spans="1:17" s="32" customFormat="1" ht="18.75" x14ac:dyDescent="0.25">
      <c r="A234" s="13" t="s">
        <v>389</v>
      </c>
      <c r="B234" s="23" t="s">
        <v>107</v>
      </c>
      <c r="C234" s="12" t="s">
        <v>32</v>
      </c>
      <c r="D234" s="11">
        <v>0</v>
      </c>
      <c r="E234" s="11">
        <v>0</v>
      </c>
      <c r="F234" s="11">
        <v>0</v>
      </c>
      <c r="G234" s="11">
        <v>0</v>
      </c>
      <c r="H234" s="11">
        <v>0</v>
      </c>
      <c r="I234" s="11">
        <v>0</v>
      </c>
      <c r="J234" s="11">
        <v>0</v>
      </c>
      <c r="K234" s="11">
        <v>0</v>
      </c>
      <c r="L234" s="11">
        <v>0</v>
      </c>
      <c r="M234" s="11">
        <v>0</v>
      </c>
      <c r="N234" s="11">
        <v>0</v>
      </c>
      <c r="O234" s="11">
        <v>0</v>
      </c>
      <c r="P234" s="11">
        <v>0</v>
      </c>
      <c r="Q234" s="11" t="s">
        <v>33</v>
      </c>
    </row>
    <row r="235" spans="1:17" s="32" customFormat="1" ht="18.75" x14ac:dyDescent="0.25">
      <c r="A235" s="13" t="s">
        <v>390</v>
      </c>
      <c r="B235" s="23" t="s">
        <v>108</v>
      </c>
      <c r="C235" s="12" t="s">
        <v>32</v>
      </c>
      <c r="D235" s="11">
        <v>0</v>
      </c>
      <c r="E235" s="11">
        <v>0</v>
      </c>
      <c r="F235" s="11">
        <v>0</v>
      </c>
      <c r="G235" s="11">
        <v>0</v>
      </c>
      <c r="H235" s="11">
        <v>0</v>
      </c>
      <c r="I235" s="11">
        <v>0</v>
      </c>
      <c r="J235" s="11">
        <v>0</v>
      </c>
      <c r="K235" s="11">
        <v>0</v>
      </c>
      <c r="L235" s="11">
        <v>0</v>
      </c>
      <c r="M235" s="11">
        <v>0</v>
      </c>
      <c r="N235" s="11">
        <v>0</v>
      </c>
      <c r="O235" s="11">
        <v>0</v>
      </c>
      <c r="P235" s="11">
        <v>0</v>
      </c>
      <c r="Q235" s="11" t="s">
        <v>33</v>
      </c>
    </row>
    <row r="236" spans="1:17" s="32" customFormat="1" ht="18.75" x14ac:dyDescent="0.25">
      <c r="A236" s="9" t="s">
        <v>391</v>
      </c>
      <c r="B236" s="23" t="s">
        <v>109</v>
      </c>
      <c r="C236" s="12" t="s">
        <v>32</v>
      </c>
      <c r="D236" s="11">
        <f>SUM(D237:D242)</f>
        <v>0</v>
      </c>
      <c r="E236" s="11">
        <f t="shared" ref="E236:P236" si="31">SUM(E237:E242)</f>
        <v>0</v>
      </c>
      <c r="F236" s="11">
        <f t="shared" si="31"/>
        <v>0</v>
      </c>
      <c r="G236" s="11">
        <f t="shared" si="31"/>
        <v>0</v>
      </c>
      <c r="H236" s="11">
        <f t="shared" si="31"/>
        <v>0</v>
      </c>
      <c r="I236" s="11">
        <f t="shared" si="31"/>
        <v>0</v>
      </c>
      <c r="J236" s="11">
        <f t="shared" si="31"/>
        <v>0</v>
      </c>
      <c r="K236" s="11">
        <f t="shared" si="31"/>
        <v>0</v>
      </c>
      <c r="L236" s="11">
        <f t="shared" si="31"/>
        <v>0</v>
      </c>
      <c r="M236" s="11">
        <f t="shared" ref="M236" si="32">SUM(M237:M242)</f>
        <v>0</v>
      </c>
      <c r="N236" s="11">
        <f t="shared" si="31"/>
        <v>0</v>
      </c>
      <c r="O236" s="11">
        <f t="shared" si="31"/>
        <v>0</v>
      </c>
      <c r="P236" s="11">
        <f t="shared" si="31"/>
        <v>0</v>
      </c>
      <c r="Q236" s="11" t="s">
        <v>33</v>
      </c>
    </row>
    <row r="237" spans="1:17" s="32" customFormat="1" ht="47.25" x14ac:dyDescent="0.25">
      <c r="A237" s="13" t="s">
        <v>391</v>
      </c>
      <c r="B237" s="14" t="s">
        <v>428</v>
      </c>
      <c r="C237" s="15" t="s">
        <v>110</v>
      </c>
      <c r="D237" s="16">
        <v>0</v>
      </c>
      <c r="E237" s="16">
        <v>0</v>
      </c>
      <c r="F237" s="16">
        <v>0</v>
      </c>
      <c r="G237" s="16">
        <v>0</v>
      </c>
      <c r="H237" s="16">
        <v>0</v>
      </c>
      <c r="I237" s="16">
        <v>0</v>
      </c>
      <c r="J237" s="16">
        <v>0</v>
      </c>
      <c r="K237" s="16">
        <v>0</v>
      </c>
      <c r="L237" s="16">
        <v>0</v>
      </c>
      <c r="M237" s="16">
        <v>0</v>
      </c>
      <c r="N237" s="16">
        <v>0</v>
      </c>
      <c r="O237" s="16">
        <v>0</v>
      </c>
      <c r="P237" s="16">
        <v>0</v>
      </c>
      <c r="Q237" s="16" t="s">
        <v>313</v>
      </c>
    </row>
    <row r="238" spans="1:17" s="32" customFormat="1" ht="31.5" x14ac:dyDescent="0.25">
      <c r="A238" s="13" t="s">
        <v>288</v>
      </c>
      <c r="B238" s="14" t="s">
        <v>456</v>
      </c>
      <c r="C238" s="15" t="s">
        <v>565</v>
      </c>
      <c r="D238" s="16">
        <v>0</v>
      </c>
      <c r="E238" s="16">
        <v>0</v>
      </c>
      <c r="F238" s="16">
        <v>0</v>
      </c>
      <c r="G238" s="16">
        <v>0</v>
      </c>
      <c r="H238" s="16">
        <v>0</v>
      </c>
      <c r="I238" s="16">
        <v>0</v>
      </c>
      <c r="J238" s="16">
        <v>0</v>
      </c>
      <c r="K238" s="16">
        <v>0</v>
      </c>
      <c r="L238" s="16">
        <v>0</v>
      </c>
      <c r="M238" s="16">
        <v>0</v>
      </c>
      <c r="N238" s="16">
        <v>0</v>
      </c>
      <c r="O238" s="16">
        <v>0</v>
      </c>
      <c r="P238" s="16">
        <v>0</v>
      </c>
      <c r="Q238" s="16" t="s">
        <v>313</v>
      </c>
    </row>
    <row r="239" spans="1:17" s="32" customFormat="1" ht="18.75" x14ac:dyDescent="0.25">
      <c r="A239" s="13" t="s">
        <v>391</v>
      </c>
      <c r="B239" s="14" t="s">
        <v>111</v>
      </c>
      <c r="C239" s="15" t="s">
        <v>112</v>
      </c>
      <c r="D239" s="16">
        <v>0</v>
      </c>
      <c r="E239" s="16">
        <v>0</v>
      </c>
      <c r="F239" s="16">
        <v>0</v>
      </c>
      <c r="G239" s="16">
        <v>0</v>
      </c>
      <c r="H239" s="16">
        <v>0</v>
      </c>
      <c r="I239" s="16">
        <v>0</v>
      </c>
      <c r="J239" s="16">
        <v>0</v>
      </c>
      <c r="K239" s="16">
        <v>0</v>
      </c>
      <c r="L239" s="16">
        <v>0</v>
      </c>
      <c r="M239" s="16">
        <v>0</v>
      </c>
      <c r="N239" s="16">
        <v>0</v>
      </c>
      <c r="O239" s="16">
        <v>0</v>
      </c>
      <c r="P239" s="16">
        <v>0</v>
      </c>
      <c r="Q239" s="16" t="s">
        <v>313</v>
      </c>
    </row>
    <row r="240" spans="1:17" s="32" customFormat="1" ht="18.75" x14ac:dyDescent="0.25">
      <c r="A240" s="13" t="s">
        <v>391</v>
      </c>
      <c r="B240" s="14" t="s">
        <v>113</v>
      </c>
      <c r="C240" s="15" t="s">
        <v>114</v>
      </c>
      <c r="D240" s="16">
        <v>0</v>
      </c>
      <c r="E240" s="16">
        <v>0</v>
      </c>
      <c r="F240" s="16">
        <v>0</v>
      </c>
      <c r="G240" s="16">
        <v>0</v>
      </c>
      <c r="H240" s="16">
        <v>0</v>
      </c>
      <c r="I240" s="16">
        <v>0</v>
      </c>
      <c r="J240" s="16">
        <v>0</v>
      </c>
      <c r="K240" s="16">
        <v>0</v>
      </c>
      <c r="L240" s="16">
        <v>0</v>
      </c>
      <c r="M240" s="16">
        <v>0</v>
      </c>
      <c r="N240" s="16">
        <v>0</v>
      </c>
      <c r="O240" s="16">
        <v>0</v>
      </c>
      <c r="P240" s="16">
        <v>0</v>
      </c>
      <c r="Q240" s="16" t="s">
        <v>313</v>
      </c>
    </row>
    <row r="241" spans="1:17" s="32" customFormat="1" ht="47.25" x14ac:dyDescent="0.25">
      <c r="A241" s="13" t="s">
        <v>391</v>
      </c>
      <c r="B241" s="14" t="s">
        <v>115</v>
      </c>
      <c r="C241" s="15" t="s">
        <v>309</v>
      </c>
      <c r="D241" s="16">
        <v>0</v>
      </c>
      <c r="E241" s="16">
        <v>0</v>
      </c>
      <c r="F241" s="16">
        <v>0</v>
      </c>
      <c r="G241" s="16">
        <v>0</v>
      </c>
      <c r="H241" s="16">
        <v>0</v>
      </c>
      <c r="I241" s="16">
        <v>0</v>
      </c>
      <c r="J241" s="16">
        <v>0</v>
      </c>
      <c r="K241" s="16">
        <v>0</v>
      </c>
      <c r="L241" s="16">
        <v>0</v>
      </c>
      <c r="M241" s="16">
        <v>0</v>
      </c>
      <c r="N241" s="16">
        <v>0</v>
      </c>
      <c r="O241" s="16">
        <v>0</v>
      </c>
      <c r="P241" s="16">
        <v>0</v>
      </c>
      <c r="Q241" s="16" t="s">
        <v>313</v>
      </c>
    </row>
    <row r="242" spans="1:17" s="32" customFormat="1" ht="31.5" x14ac:dyDescent="0.25">
      <c r="A242" s="13" t="s">
        <v>391</v>
      </c>
      <c r="B242" s="30" t="s">
        <v>436</v>
      </c>
      <c r="C242" s="34" t="s">
        <v>289</v>
      </c>
      <c r="D242" s="16">
        <v>0</v>
      </c>
      <c r="E242" s="16">
        <v>0</v>
      </c>
      <c r="F242" s="16">
        <v>0</v>
      </c>
      <c r="G242" s="16">
        <v>0</v>
      </c>
      <c r="H242" s="16">
        <v>0</v>
      </c>
      <c r="I242" s="16">
        <v>0</v>
      </c>
      <c r="J242" s="16">
        <v>0</v>
      </c>
      <c r="K242" s="16">
        <v>0</v>
      </c>
      <c r="L242" s="16">
        <v>0</v>
      </c>
      <c r="M242" s="16">
        <v>0</v>
      </c>
      <c r="N242" s="16">
        <v>0</v>
      </c>
      <c r="O242" s="16">
        <v>0</v>
      </c>
      <c r="P242" s="16">
        <v>0</v>
      </c>
      <c r="Q242" s="16" t="s">
        <v>313</v>
      </c>
    </row>
    <row r="243" spans="1:17" s="32" customFormat="1" ht="31.5" x14ac:dyDescent="0.25">
      <c r="A243" s="13" t="s">
        <v>392</v>
      </c>
      <c r="B243" s="24" t="s">
        <v>116</v>
      </c>
      <c r="C243" s="12" t="s">
        <v>32</v>
      </c>
      <c r="D243" s="11">
        <v>0</v>
      </c>
      <c r="E243" s="11">
        <v>0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1">
        <v>0</v>
      </c>
      <c r="N243" s="11">
        <v>0</v>
      </c>
      <c r="O243" s="11">
        <v>0</v>
      </c>
      <c r="P243" s="11">
        <v>0</v>
      </c>
      <c r="Q243" s="11" t="s">
        <v>33</v>
      </c>
    </row>
    <row r="244" spans="1:17" s="32" customFormat="1" ht="18.75" x14ac:dyDescent="0.25">
      <c r="A244" s="9" t="s">
        <v>393</v>
      </c>
      <c r="B244" s="24" t="s">
        <v>117</v>
      </c>
      <c r="C244" s="12" t="s">
        <v>32</v>
      </c>
      <c r="D244" s="11">
        <f>SUM(D251:D256,D257:D337,D338:D340,D245,D246:D250)</f>
        <v>0</v>
      </c>
      <c r="E244" s="11">
        <f t="shared" ref="E244:P244" si="33">SUM(E251:E256,E257:E337,E338:E340,E245,E246:E250)</f>
        <v>0</v>
      </c>
      <c r="F244" s="11">
        <f t="shared" si="33"/>
        <v>0</v>
      </c>
      <c r="G244" s="11">
        <f t="shared" si="33"/>
        <v>0</v>
      </c>
      <c r="H244" s="11">
        <f t="shared" si="33"/>
        <v>0</v>
      </c>
      <c r="I244" s="11">
        <f t="shared" si="33"/>
        <v>0</v>
      </c>
      <c r="J244" s="11">
        <f t="shared" si="33"/>
        <v>0</v>
      </c>
      <c r="K244" s="11">
        <f t="shared" si="33"/>
        <v>0</v>
      </c>
      <c r="L244" s="11">
        <f t="shared" si="33"/>
        <v>0</v>
      </c>
      <c r="M244" s="11">
        <f t="shared" ref="M244" si="34">SUM(M251:M256,M257:M337,M338:M340,M245,M246:M250)</f>
        <v>0</v>
      </c>
      <c r="N244" s="11">
        <f t="shared" si="33"/>
        <v>0</v>
      </c>
      <c r="O244" s="11">
        <f t="shared" si="33"/>
        <v>0</v>
      </c>
      <c r="P244" s="11">
        <f t="shared" si="33"/>
        <v>0</v>
      </c>
      <c r="Q244" s="11" t="s">
        <v>33</v>
      </c>
    </row>
    <row r="245" spans="1:17" s="32" customFormat="1" ht="31.5" x14ac:dyDescent="0.25">
      <c r="A245" s="13" t="s">
        <v>393</v>
      </c>
      <c r="B245" s="18" t="s">
        <v>457</v>
      </c>
      <c r="C245" s="15" t="s">
        <v>566</v>
      </c>
      <c r="D245" s="16">
        <v>0</v>
      </c>
      <c r="E245" s="16">
        <v>0</v>
      </c>
      <c r="F245" s="16">
        <v>0</v>
      </c>
      <c r="G245" s="16">
        <v>0</v>
      </c>
      <c r="H245" s="16">
        <v>0</v>
      </c>
      <c r="I245" s="16">
        <v>0</v>
      </c>
      <c r="J245" s="16">
        <v>0</v>
      </c>
      <c r="K245" s="16">
        <v>0</v>
      </c>
      <c r="L245" s="16">
        <v>0</v>
      </c>
      <c r="M245" s="16">
        <v>0</v>
      </c>
      <c r="N245" s="16">
        <v>0</v>
      </c>
      <c r="O245" s="16">
        <v>0</v>
      </c>
      <c r="P245" s="16">
        <v>0</v>
      </c>
      <c r="Q245" s="16" t="s">
        <v>313</v>
      </c>
    </row>
    <row r="246" spans="1:17" s="32" customFormat="1" ht="18.75" x14ac:dyDescent="0.25">
      <c r="A246" s="13" t="s">
        <v>393</v>
      </c>
      <c r="B246" s="18" t="s">
        <v>458</v>
      </c>
      <c r="C246" s="15" t="s">
        <v>567</v>
      </c>
      <c r="D246" s="16">
        <v>0</v>
      </c>
      <c r="E246" s="16">
        <v>0</v>
      </c>
      <c r="F246" s="16">
        <v>0</v>
      </c>
      <c r="G246" s="16">
        <v>0</v>
      </c>
      <c r="H246" s="16">
        <v>0</v>
      </c>
      <c r="I246" s="16">
        <v>0</v>
      </c>
      <c r="J246" s="16">
        <v>0</v>
      </c>
      <c r="K246" s="16">
        <v>0</v>
      </c>
      <c r="L246" s="16">
        <v>0</v>
      </c>
      <c r="M246" s="16">
        <v>0</v>
      </c>
      <c r="N246" s="16">
        <v>0</v>
      </c>
      <c r="O246" s="16">
        <v>0</v>
      </c>
      <c r="P246" s="16">
        <v>0</v>
      </c>
      <c r="Q246" s="16" t="s">
        <v>313</v>
      </c>
    </row>
    <row r="247" spans="1:17" s="32" customFormat="1" ht="31.5" x14ac:dyDescent="0.25">
      <c r="A247" s="13" t="s">
        <v>393</v>
      </c>
      <c r="B247" s="18" t="s">
        <v>459</v>
      </c>
      <c r="C247" s="15" t="s">
        <v>568</v>
      </c>
      <c r="D247" s="16">
        <v>0</v>
      </c>
      <c r="E247" s="16">
        <v>0</v>
      </c>
      <c r="F247" s="16">
        <v>0</v>
      </c>
      <c r="G247" s="16">
        <v>0</v>
      </c>
      <c r="H247" s="16">
        <v>0</v>
      </c>
      <c r="I247" s="16">
        <v>0</v>
      </c>
      <c r="J247" s="16">
        <v>0</v>
      </c>
      <c r="K247" s="16">
        <v>0</v>
      </c>
      <c r="L247" s="16">
        <v>0</v>
      </c>
      <c r="M247" s="16">
        <v>0</v>
      </c>
      <c r="N247" s="16">
        <v>0</v>
      </c>
      <c r="O247" s="16">
        <v>0</v>
      </c>
      <c r="P247" s="16">
        <v>0</v>
      </c>
      <c r="Q247" s="16" t="s">
        <v>313</v>
      </c>
    </row>
    <row r="248" spans="1:17" s="32" customFormat="1" ht="18.75" x14ac:dyDescent="0.25">
      <c r="A248" s="13" t="s">
        <v>393</v>
      </c>
      <c r="B248" s="18" t="s">
        <v>460</v>
      </c>
      <c r="C248" s="15" t="s">
        <v>569</v>
      </c>
      <c r="D248" s="16">
        <v>0</v>
      </c>
      <c r="E248" s="16">
        <v>0</v>
      </c>
      <c r="F248" s="16">
        <v>0</v>
      </c>
      <c r="G248" s="16">
        <v>0</v>
      </c>
      <c r="H248" s="16">
        <v>0</v>
      </c>
      <c r="I248" s="16">
        <v>0</v>
      </c>
      <c r="J248" s="16">
        <v>0</v>
      </c>
      <c r="K248" s="16">
        <v>0</v>
      </c>
      <c r="L248" s="16">
        <v>0</v>
      </c>
      <c r="M248" s="16">
        <v>0</v>
      </c>
      <c r="N248" s="16">
        <v>0</v>
      </c>
      <c r="O248" s="16">
        <v>0</v>
      </c>
      <c r="P248" s="16">
        <v>0</v>
      </c>
      <c r="Q248" s="16" t="s">
        <v>313</v>
      </c>
    </row>
    <row r="249" spans="1:17" s="32" customFormat="1" ht="31.5" x14ac:dyDescent="0.25">
      <c r="A249" s="13" t="s">
        <v>393</v>
      </c>
      <c r="B249" s="18" t="s">
        <v>683</v>
      </c>
      <c r="C249" s="15" t="s">
        <v>570</v>
      </c>
      <c r="D249" s="16">
        <v>0</v>
      </c>
      <c r="E249" s="16">
        <v>0</v>
      </c>
      <c r="F249" s="16">
        <v>0</v>
      </c>
      <c r="G249" s="16">
        <v>0</v>
      </c>
      <c r="H249" s="16">
        <v>0</v>
      </c>
      <c r="I249" s="16">
        <v>0</v>
      </c>
      <c r="J249" s="16">
        <v>0</v>
      </c>
      <c r="K249" s="16">
        <v>0</v>
      </c>
      <c r="L249" s="16">
        <v>0</v>
      </c>
      <c r="M249" s="16">
        <v>0</v>
      </c>
      <c r="N249" s="16">
        <v>0</v>
      </c>
      <c r="O249" s="16">
        <v>0</v>
      </c>
      <c r="P249" s="16">
        <v>0</v>
      </c>
      <c r="Q249" s="16" t="s">
        <v>313</v>
      </c>
    </row>
    <row r="250" spans="1:17" s="32" customFormat="1" ht="31.5" x14ac:dyDescent="0.25">
      <c r="A250" s="13" t="s">
        <v>393</v>
      </c>
      <c r="B250" s="18" t="s">
        <v>461</v>
      </c>
      <c r="C250" s="15" t="s">
        <v>571</v>
      </c>
      <c r="D250" s="16">
        <v>0</v>
      </c>
      <c r="E250" s="16">
        <v>0</v>
      </c>
      <c r="F250" s="16">
        <v>0</v>
      </c>
      <c r="G250" s="16">
        <v>0</v>
      </c>
      <c r="H250" s="16">
        <v>0</v>
      </c>
      <c r="I250" s="16">
        <v>0</v>
      </c>
      <c r="J250" s="16">
        <v>0</v>
      </c>
      <c r="K250" s="16">
        <v>0</v>
      </c>
      <c r="L250" s="16">
        <v>0</v>
      </c>
      <c r="M250" s="16">
        <v>0</v>
      </c>
      <c r="N250" s="16">
        <v>0</v>
      </c>
      <c r="O250" s="16">
        <v>0</v>
      </c>
      <c r="P250" s="16">
        <v>0</v>
      </c>
      <c r="Q250" s="16" t="s">
        <v>313</v>
      </c>
    </row>
    <row r="251" spans="1:17" s="32" customFormat="1" ht="18.75" x14ac:dyDescent="0.25">
      <c r="A251" s="13" t="s">
        <v>393</v>
      </c>
      <c r="B251" s="18" t="s">
        <v>545</v>
      </c>
      <c r="C251" s="15" t="s">
        <v>118</v>
      </c>
      <c r="D251" s="16">
        <v>0</v>
      </c>
      <c r="E251" s="16">
        <v>0</v>
      </c>
      <c r="F251" s="16">
        <v>0</v>
      </c>
      <c r="G251" s="16">
        <v>0</v>
      </c>
      <c r="H251" s="16">
        <v>0</v>
      </c>
      <c r="I251" s="16">
        <v>0</v>
      </c>
      <c r="J251" s="16">
        <v>0</v>
      </c>
      <c r="K251" s="16">
        <v>0</v>
      </c>
      <c r="L251" s="16">
        <v>0</v>
      </c>
      <c r="M251" s="16">
        <v>0</v>
      </c>
      <c r="N251" s="16">
        <v>0</v>
      </c>
      <c r="O251" s="16">
        <v>0</v>
      </c>
      <c r="P251" s="16">
        <v>0</v>
      </c>
      <c r="Q251" s="16" t="s">
        <v>313</v>
      </c>
    </row>
    <row r="252" spans="1:17" s="32" customFormat="1" ht="18.75" x14ac:dyDescent="0.25">
      <c r="A252" s="13" t="s">
        <v>393</v>
      </c>
      <c r="B252" s="18" t="s">
        <v>401</v>
      </c>
      <c r="C252" s="15" t="s">
        <v>119</v>
      </c>
      <c r="D252" s="16">
        <v>0</v>
      </c>
      <c r="E252" s="16">
        <v>0</v>
      </c>
      <c r="F252" s="16">
        <v>0</v>
      </c>
      <c r="G252" s="16">
        <v>0</v>
      </c>
      <c r="H252" s="16">
        <v>0</v>
      </c>
      <c r="I252" s="16">
        <v>0</v>
      </c>
      <c r="J252" s="16">
        <v>0</v>
      </c>
      <c r="K252" s="16">
        <v>0</v>
      </c>
      <c r="L252" s="16">
        <v>0</v>
      </c>
      <c r="M252" s="16">
        <v>0</v>
      </c>
      <c r="N252" s="16">
        <v>0</v>
      </c>
      <c r="O252" s="16">
        <v>0</v>
      </c>
      <c r="P252" s="16">
        <v>0</v>
      </c>
      <c r="Q252" s="16" t="s">
        <v>313</v>
      </c>
    </row>
    <row r="253" spans="1:17" s="32" customFormat="1" ht="18.75" x14ac:dyDescent="0.25">
      <c r="A253" s="13" t="s">
        <v>393</v>
      </c>
      <c r="B253" s="18" t="s">
        <v>402</v>
      </c>
      <c r="C253" s="15" t="s">
        <v>120</v>
      </c>
      <c r="D253" s="16">
        <v>0</v>
      </c>
      <c r="E253" s="16">
        <v>0</v>
      </c>
      <c r="F253" s="16">
        <v>0</v>
      </c>
      <c r="G253" s="16">
        <v>0</v>
      </c>
      <c r="H253" s="16">
        <v>0</v>
      </c>
      <c r="I253" s="16">
        <v>0</v>
      </c>
      <c r="J253" s="16">
        <v>0</v>
      </c>
      <c r="K253" s="16">
        <v>0</v>
      </c>
      <c r="L253" s="16">
        <v>0</v>
      </c>
      <c r="M253" s="16">
        <v>0</v>
      </c>
      <c r="N253" s="16">
        <v>0</v>
      </c>
      <c r="O253" s="16">
        <v>0</v>
      </c>
      <c r="P253" s="16">
        <v>0</v>
      </c>
      <c r="Q253" s="16" t="s">
        <v>313</v>
      </c>
    </row>
    <row r="254" spans="1:17" s="32" customFormat="1" ht="31.5" x14ac:dyDescent="0.25">
      <c r="A254" s="13" t="s">
        <v>393</v>
      </c>
      <c r="B254" s="18" t="s">
        <v>462</v>
      </c>
      <c r="C254" s="15" t="s">
        <v>572</v>
      </c>
      <c r="D254" s="16">
        <v>0</v>
      </c>
      <c r="E254" s="16">
        <v>0</v>
      </c>
      <c r="F254" s="16">
        <v>0</v>
      </c>
      <c r="G254" s="16">
        <v>0</v>
      </c>
      <c r="H254" s="16">
        <v>0</v>
      </c>
      <c r="I254" s="16">
        <v>0</v>
      </c>
      <c r="J254" s="16">
        <v>0</v>
      </c>
      <c r="K254" s="16">
        <v>0</v>
      </c>
      <c r="L254" s="16">
        <v>0</v>
      </c>
      <c r="M254" s="16">
        <v>0</v>
      </c>
      <c r="N254" s="16">
        <v>0</v>
      </c>
      <c r="O254" s="16">
        <v>0</v>
      </c>
      <c r="P254" s="16">
        <v>0</v>
      </c>
      <c r="Q254" s="16" t="s">
        <v>313</v>
      </c>
    </row>
    <row r="255" spans="1:17" s="32" customFormat="1" ht="31.5" x14ac:dyDescent="0.25">
      <c r="A255" s="13" t="s">
        <v>393</v>
      </c>
      <c r="B255" s="18" t="s">
        <v>403</v>
      </c>
      <c r="C255" s="15" t="s">
        <v>121</v>
      </c>
      <c r="D255" s="16">
        <v>0</v>
      </c>
      <c r="E255" s="16">
        <v>0</v>
      </c>
      <c r="F255" s="16">
        <v>0</v>
      </c>
      <c r="G255" s="16">
        <v>0</v>
      </c>
      <c r="H255" s="16">
        <v>0</v>
      </c>
      <c r="I255" s="16">
        <v>0</v>
      </c>
      <c r="J255" s="16">
        <v>0</v>
      </c>
      <c r="K255" s="16">
        <v>0</v>
      </c>
      <c r="L255" s="16">
        <v>0</v>
      </c>
      <c r="M255" s="16">
        <v>0</v>
      </c>
      <c r="N255" s="16">
        <v>0</v>
      </c>
      <c r="O255" s="16">
        <v>0</v>
      </c>
      <c r="P255" s="16">
        <v>0</v>
      </c>
      <c r="Q255" s="16" t="s">
        <v>313</v>
      </c>
    </row>
    <row r="256" spans="1:17" s="32" customFormat="1" ht="18.75" x14ac:dyDescent="0.25">
      <c r="A256" s="13" t="s">
        <v>393</v>
      </c>
      <c r="B256" s="18" t="s">
        <v>122</v>
      </c>
      <c r="C256" s="15" t="s">
        <v>123</v>
      </c>
      <c r="D256" s="16">
        <v>0</v>
      </c>
      <c r="E256" s="16">
        <v>0</v>
      </c>
      <c r="F256" s="16">
        <v>0</v>
      </c>
      <c r="G256" s="16">
        <v>0</v>
      </c>
      <c r="H256" s="16">
        <v>0</v>
      </c>
      <c r="I256" s="16">
        <v>0</v>
      </c>
      <c r="J256" s="16">
        <v>0</v>
      </c>
      <c r="K256" s="16">
        <v>0</v>
      </c>
      <c r="L256" s="16">
        <v>0</v>
      </c>
      <c r="M256" s="16">
        <v>0</v>
      </c>
      <c r="N256" s="16">
        <v>0</v>
      </c>
      <c r="O256" s="16">
        <v>0</v>
      </c>
      <c r="P256" s="16">
        <v>0</v>
      </c>
      <c r="Q256" s="16" t="s">
        <v>313</v>
      </c>
    </row>
    <row r="257" spans="1:17" s="32" customFormat="1" ht="31.5" x14ac:dyDescent="0.25">
      <c r="A257" s="13" t="s">
        <v>393</v>
      </c>
      <c r="B257" s="18" t="s">
        <v>413</v>
      </c>
      <c r="C257" s="15" t="s">
        <v>124</v>
      </c>
      <c r="D257" s="16">
        <v>0</v>
      </c>
      <c r="E257" s="16">
        <v>0</v>
      </c>
      <c r="F257" s="16">
        <v>0</v>
      </c>
      <c r="G257" s="16">
        <v>0</v>
      </c>
      <c r="H257" s="16">
        <v>0</v>
      </c>
      <c r="I257" s="16">
        <v>0</v>
      </c>
      <c r="J257" s="16">
        <v>0</v>
      </c>
      <c r="K257" s="16">
        <v>0</v>
      </c>
      <c r="L257" s="16">
        <v>0</v>
      </c>
      <c r="M257" s="16">
        <v>0</v>
      </c>
      <c r="N257" s="16">
        <v>0</v>
      </c>
      <c r="O257" s="16">
        <v>0</v>
      </c>
      <c r="P257" s="16">
        <v>0</v>
      </c>
      <c r="Q257" s="16" t="s">
        <v>313</v>
      </c>
    </row>
    <row r="258" spans="1:17" s="32" customFormat="1" ht="18.75" x14ac:dyDescent="0.25">
      <c r="A258" s="13" t="s">
        <v>393</v>
      </c>
      <c r="B258" s="18" t="s">
        <v>414</v>
      </c>
      <c r="C258" s="15" t="s">
        <v>125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  <c r="L258" s="16">
        <v>0</v>
      </c>
      <c r="M258" s="16">
        <v>0</v>
      </c>
      <c r="N258" s="16">
        <v>0</v>
      </c>
      <c r="O258" s="16">
        <v>0</v>
      </c>
      <c r="P258" s="16">
        <v>0</v>
      </c>
      <c r="Q258" s="16" t="s">
        <v>313</v>
      </c>
    </row>
    <row r="259" spans="1:17" s="32" customFormat="1" ht="18.75" x14ac:dyDescent="0.25">
      <c r="A259" s="13" t="s">
        <v>393</v>
      </c>
      <c r="B259" s="18" t="s">
        <v>415</v>
      </c>
      <c r="C259" s="15" t="s">
        <v>126</v>
      </c>
      <c r="D259" s="16">
        <v>0</v>
      </c>
      <c r="E259" s="16">
        <v>0</v>
      </c>
      <c r="F259" s="16">
        <v>0</v>
      </c>
      <c r="G259" s="16">
        <v>0</v>
      </c>
      <c r="H259" s="16">
        <v>0</v>
      </c>
      <c r="I259" s="16">
        <v>0</v>
      </c>
      <c r="J259" s="16">
        <v>0</v>
      </c>
      <c r="K259" s="16">
        <v>0</v>
      </c>
      <c r="L259" s="16">
        <v>0</v>
      </c>
      <c r="M259" s="16">
        <v>0</v>
      </c>
      <c r="N259" s="16">
        <v>0</v>
      </c>
      <c r="O259" s="16">
        <v>0</v>
      </c>
      <c r="P259" s="16">
        <v>0</v>
      </c>
      <c r="Q259" s="16" t="s">
        <v>313</v>
      </c>
    </row>
    <row r="260" spans="1:17" s="32" customFormat="1" ht="31.5" x14ac:dyDescent="0.25">
      <c r="A260" s="13" t="s">
        <v>393</v>
      </c>
      <c r="B260" s="18" t="s">
        <v>404</v>
      </c>
      <c r="C260" s="15" t="s">
        <v>127</v>
      </c>
      <c r="D260" s="16">
        <v>0</v>
      </c>
      <c r="E260" s="16">
        <v>0</v>
      </c>
      <c r="F260" s="16">
        <v>0</v>
      </c>
      <c r="G260" s="16">
        <v>0</v>
      </c>
      <c r="H260" s="16">
        <v>0</v>
      </c>
      <c r="I260" s="16">
        <v>0</v>
      </c>
      <c r="J260" s="16">
        <v>0</v>
      </c>
      <c r="K260" s="16">
        <v>0</v>
      </c>
      <c r="L260" s="16">
        <v>0</v>
      </c>
      <c r="M260" s="16">
        <v>0</v>
      </c>
      <c r="N260" s="16">
        <v>0</v>
      </c>
      <c r="O260" s="16">
        <v>0</v>
      </c>
      <c r="P260" s="16">
        <v>0</v>
      </c>
      <c r="Q260" s="16" t="s">
        <v>313</v>
      </c>
    </row>
    <row r="261" spans="1:17" s="32" customFormat="1" ht="18.75" x14ac:dyDescent="0.25">
      <c r="A261" s="13" t="s">
        <v>393</v>
      </c>
      <c r="B261" s="18" t="s">
        <v>463</v>
      </c>
      <c r="C261" s="15" t="s">
        <v>573</v>
      </c>
      <c r="D261" s="16">
        <v>0</v>
      </c>
      <c r="E261" s="16">
        <v>0</v>
      </c>
      <c r="F261" s="16">
        <v>0</v>
      </c>
      <c r="G261" s="16">
        <v>0</v>
      </c>
      <c r="H261" s="16">
        <v>0</v>
      </c>
      <c r="I261" s="16">
        <v>0</v>
      </c>
      <c r="J261" s="16">
        <v>0</v>
      </c>
      <c r="K261" s="16">
        <v>0</v>
      </c>
      <c r="L261" s="16">
        <v>0</v>
      </c>
      <c r="M261" s="16">
        <v>0</v>
      </c>
      <c r="N261" s="16">
        <v>0</v>
      </c>
      <c r="O261" s="16">
        <v>0</v>
      </c>
      <c r="P261" s="16">
        <v>0</v>
      </c>
      <c r="Q261" s="16" t="s">
        <v>313</v>
      </c>
    </row>
    <row r="262" spans="1:17" s="32" customFormat="1" ht="31.5" x14ac:dyDescent="0.25">
      <c r="A262" s="13" t="s">
        <v>393</v>
      </c>
      <c r="B262" s="18" t="s">
        <v>464</v>
      </c>
      <c r="C262" s="15" t="s">
        <v>574</v>
      </c>
      <c r="D262" s="16">
        <v>0</v>
      </c>
      <c r="E262" s="16">
        <v>0</v>
      </c>
      <c r="F262" s="16">
        <v>0</v>
      </c>
      <c r="G262" s="16">
        <v>0</v>
      </c>
      <c r="H262" s="16">
        <v>0</v>
      </c>
      <c r="I262" s="16">
        <v>0</v>
      </c>
      <c r="J262" s="16">
        <v>0</v>
      </c>
      <c r="K262" s="16">
        <v>0</v>
      </c>
      <c r="L262" s="16">
        <v>0</v>
      </c>
      <c r="M262" s="16">
        <v>0</v>
      </c>
      <c r="N262" s="16">
        <v>0</v>
      </c>
      <c r="O262" s="16">
        <v>0</v>
      </c>
      <c r="P262" s="16">
        <v>0</v>
      </c>
      <c r="Q262" s="16" t="s">
        <v>313</v>
      </c>
    </row>
    <row r="263" spans="1:17" s="32" customFormat="1" ht="18.75" x14ac:dyDescent="0.25">
      <c r="A263" s="13" t="s">
        <v>393</v>
      </c>
      <c r="B263" s="18" t="s">
        <v>465</v>
      </c>
      <c r="C263" s="15" t="s">
        <v>575</v>
      </c>
      <c r="D263" s="16">
        <v>0</v>
      </c>
      <c r="E263" s="16">
        <v>0</v>
      </c>
      <c r="F263" s="16">
        <v>0</v>
      </c>
      <c r="G263" s="16">
        <v>0</v>
      </c>
      <c r="H263" s="16">
        <v>0</v>
      </c>
      <c r="I263" s="16">
        <v>0</v>
      </c>
      <c r="J263" s="16">
        <v>0</v>
      </c>
      <c r="K263" s="16">
        <v>0</v>
      </c>
      <c r="L263" s="16">
        <v>0</v>
      </c>
      <c r="M263" s="16">
        <v>0</v>
      </c>
      <c r="N263" s="16">
        <v>0</v>
      </c>
      <c r="O263" s="16">
        <v>0</v>
      </c>
      <c r="P263" s="16">
        <v>0</v>
      </c>
      <c r="Q263" s="16" t="s">
        <v>313</v>
      </c>
    </row>
    <row r="264" spans="1:17" s="32" customFormat="1" ht="18.75" x14ac:dyDescent="0.25">
      <c r="A264" s="13" t="s">
        <v>393</v>
      </c>
      <c r="B264" s="18" t="s">
        <v>466</v>
      </c>
      <c r="C264" s="15" t="s">
        <v>576</v>
      </c>
      <c r="D264" s="16">
        <v>0</v>
      </c>
      <c r="E264" s="16">
        <v>0</v>
      </c>
      <c r="F264" s="16">
        <v>0</v>
      </c>
      <c r="G264" s="16">
        <v>0</v>
      </c>
      <c r="H264" s="16">
        <v>0</v>
      </c>
      <c r="I264" s="16">
        <v>0</v>
      </c>
      <c r="J264" s="16">
        <v>0</v>
      </c>
      <c r="K264" s="16">
        <v>0</v>
      </c>
      <c r="L264" s="16">
        <v>0</v>
      </c>
      <c r="M264" s="16">
        <v>0</v>
      </c>
      <c r="N264" s="16">
        <v>0</v>
      </c>
      <c r="O264" s="16">
        <v>0</v>
      </c>
      <c r="P264" s="16">
        <v>0</v>
      </c>
      <c r="Q264" s="16" t="s">
        <v>313</v>
      </c>
    </row>
    <row r="265" spans="1:17" s="32" customFormat="1" ht="31.5" x14ac:dyDescent="0.25">
      <c r="A265" s="13" t="s">
        <v>393</v>
      </c>
      <c r="B265" s="18" t="s">
        <v>467</v>
      </c>
      <c r="C265" s="15" t="s">
        <v>577</v>
      </c>
      <c r="D265" s="16">
        <v>0</v>
      </c>
      <c r="E265" s="16">
        <v>0</v>
      </c>
      <c r="F265" s="16">
        <v>0</v>
      </c>
      <c r="G265" s="16">
        <v>0</v>
      </c>
      <c r="H265" s="16">
        <v>0</v>
      </c>
      <c r="I265" s="16">
        <v>0</v>
      </c>
      <c r="J265" s="16">
        <v>0</v>
      </c>
      <c r="K265" s="16">
        <v>0</v>
      </c>
      <c r="L265" s="16">
        <v>0</v>
      </c>
      <c r="M265" s="16">
        <v>0</v>
      </c>
      <c r="N265" s="16">
        <v>0</v>
      </c>
      <c r="O265" s="16">
        <v>0</v>
      </c>
      <c r="P265" s="16">
        <v>0</v>
      </c>
      <c r="Q265" s="16" t="s">
        <v>313</v>
      </c>
    </row>
    <row r="266" spans="1:17" s="32" customFormat="1" ht="31.5" x14ac:dyDescent="0.25">
      <c r="A266" s="13" t="s">
        <v>393</v>
      </c>
      <c r="B266" s="18" t="s">
        <v>468</v>
      </c>
      <c r="C266" s="15" t="s">
        <v>578</v>
      </c>
      <c r="D266" s="16">
        <v>0</v>
      </c>
      <c r="E266" s="16">
        <v>0</v>
      </c>
      <c r="F266" s="16">
        <v>0</v>
      </c>
      <c r="G266" s="16">
        <v>0</v>
      </c>
      <c r="H266" s="16">
        <v>0</v>
      </c>
      <c r="I266" s="16">
        <v>0</v>
      </c>
      <c r="J266" s="16">
        <v>0</v>
      </c>
      <c r="K266" s="16">
        <v>0</v>
      </c>
      <c r="L266" s="16">
        <v>0</v>
      </c>
      <c r="M266" s="16">
        <v>0</v>
      </c>
      <c r="N266" s="16">
        <v>0</v>
      </c>
      <c r="O266" s="16">
        <v>0</v>
      </c>
      <c r="P266" s="16">
        <v>0</v>
      </c>
      <c r="Q266" s="16" t="s">
        <v>313</v>
      </c>
    </row>
    <row r="267" spans="1:17" s="32" customFormat="1" ht="18.75" x14ac:dyDescent="0.25">
      <c r="A267" s="13" t="s">
        <v>393</v>
      </c>
      <c r="B267" s="18" t="s">
        <v>469</v>
      </c>
      <c r="C267" s="15" t="s">
        <v>579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  <c r="L267" s="16">
        <v>0</v>
      </c>
      <c r="M267" s="16">
        <v>0</v>
      </c>
      <c r="N267" s="16">
        <v>0</v>
      </c>
      <c r="O267" s="16">
        <v>0</v>
      </c>
      <c r="P267" s="16">
        <v>0</v>
      </c>
      <c r="Q267" s="16" t="s">
        <v>313</v>
      </c>
    </row>
    <row r="268" spans="1:17" s="32" customFormat="1" ht="31.5" x14ac:dyDescent="0.25">
      <c r="A268" s="13" t="s">
        <v>393</v>
      </c>
      <c r="B268" s="18" t="s">
        <v>470</v>
      </c>
      <c r="C268" s="15" t="s">
        <v>580</v>
      </c>
      <c r="D268" s="16">
        <v>0</v>
      </c>
      <c r="E268" s="16">
        <v>0</v>
      </c>
      <c r="F268" s="16">
        <v>0</v>
      </c>
      <c r="G268" s="16">
        <v>0</v>
      </c>
      <c r="H268" s="16">
        <v>0</v>
      </c>
      <c r="I268" s="16">
        <v>0</v>
      </c>
      <c r="J268" s="16">
        <v>0</v>
      </c>
      <c r="K268" s="16">
        <v>0</v>
      </c>
      <c r="L268" s="16">
        <v>0</v>
      </c>
      <c r="M268" s="16">
        <v>0</v>
      </c>
      <c r="N268" s="16">
        <v>0</v>
      </c>
      <c r="O268" s="16">
        <v>0</v>
      </c>
      <c r="P268" s="16">
        <v>0</v>
      </c>
      <c r="Q268" s="16" t="s">
        <v>313</v>
      </c>
    </row>
    <row r="269" spans="1:17" s="32" customFormat="1" ht="31.5" x14ac:dyDescent="0.25">
      <c r="A269" s="13" t="s">
        <v>393</v>
      </c>
      <c r="B269" s="18" t="s">
        <v>471</v>
      </c>
      <c r="C269" s="15" t="s">
        <v>581</v>
      </c>
      <c r="D269" s="16">
        <v>0</v>
      </c>
      <c r="E269" s="16">
        <v>0</v>
      </c>
      <c r="F269" s="16">
        <v>0</v>
      </c>
      <c r="G269" s="16">
        <v>0</v>
      </c>
      <c r="H269" s="16">
        <v>0</v>
      </c>
      <c r="I269" s="16">
        <v>0</v>
      </c>
      <c r="J269" s="16">
        <v>0</v>
      </c>
      <c r="K269" s="16">
        <v>0</v>
      </c>
      <c r="L269" s="16">
        <v>0</v>
      </c>
      <c r="M269" s="16">
        <v>0</v>
      </c>
      <c r="N269" s="16">
        <v>0</v>
      </c>
      <c r="O269" s="16">
        <v>0</v>
      </c>
      <c r="P269" s="16">
        <v>0</v>
      </c>
      <c r="Q269" s="16" t="s">
        <v>313</v>
      </c>
    </row>
    <row r="270" spans="1:17" s="32" customFormat="1" ht="31.5" x14ac:dyDescent="0.25">
      <c r="A270" s="13" t="s">
        <v>393</v>
      </c>
      <c r="B270" s="18" t="s">
        <v>472</v>
      </c>
      <c r="C270" s="15" t="s">
        <v>582</v>
      </c>
      <c r="D270" s="16">
        <v>0</v>
      </c>
      <c r="E270" s="16">
        <v>0</v>
      </c>
      <c r="F270" s="16">
        <v>0</v>
      </c>
      <c r="G270" s="16">
        <v>0</v>
      </c>
      <c r="H270" s="16">
        <v>0</v>
      </c>
      <c r="I270" s="16">
        <v>0</v>
      </c>
      <c r="J270" s="16">
        <v>0</v>
      </c>
      <c r="K270" s="16">
        <v>0</v>
      </c>
      <c r="L270" s="16">
        <v>0</v>
      </c>
      <c r="M270" s="16">
        <v>0</v>
      </c>
      <c r="N270" s="16">
        <v>0</v>
      </c>
      <c r="O270" s="16">
        <v>0</v>
      </c>
      <c r="P270" s="16">
        <v>0</v>
      </c>
      <c r="Q270" s="16" t="s">
        <v>313</v>
      </c>
    </row>
    <row r="271" spans="1:17" s="32" customFormat="1" ht="31.5" x14ac:dyDescent="0.25">
      <c r="A271" s="13" t="s">
        <v>393</v>
      </c>
      <c r="B271" s="18" t="s">
        <v>473</v>
      </c>
      <c r="C271" s="15" t="s">
        <v>583</v>
      </c>
      <c r="D271" s="16">
        <v>0</v>
      </c>
      <c r="E271" s="16">
        <v>0</v>
      </c>
      <c r="F271" s="16">
        <v>0</v>
      </c>
      <c r="G271" s="16">
        <v>0</v>
      </c>
      <c r="H271" s="16">
        <v>0</v>
      </c>
      <c r="I271" s="16">
        <v>0</v>
      </c>
      <c r="J271" s="16">
        <v>0</v>
      </c>
      <c r="K271" s="16">
        <v>0</v>
      </c>
      <c r="L271" s="16">
        <v>0</v>
      </c>
      <c r="M271" s="16">
        <v>0</v>
      </c>
      <c r="N271" s="16">
        <v>0</v>
      </c>
      <c r="O271" s="16">
        <v>0</v>
      </c>
      <c r="P271" s="16">
        <v>0</v>
      </c>
      <c r="Q271" s="16" t="s">
        <v>313</v>
      </c>
    </row>
    <row r="272" spans="1:17" s="32" customFormat="1" ht="31.5" x14ac:dyDescent="0.25">
      <c r="A272" s="13" t="s">
        <v>393</v>
      </c>
      <c r="B272" s="18" t="s">
        <v>474</v>
      </c>
      <c r="C272" s="15" t="s">
        <v>584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  <c r="L272" s="16">
        <v>0</v>
      </c>
      <c r="M272" s="16">
        <v>0</v>
      </c>
      <c r="N272" s="16">
        <v>0</v>
      </c>
      <c r="O272" s="16">
        <v>0</v>
      </c>
      <c r="P272" s="16">
        <v>0</v>
      </c>
      <c r="Q272" s="16" t="s">
        <v>313</v>
      </c>
    </row>
    <row r="273" spans="1:17" s="32" customFormat="1" ht="18.75" x14ac:dyDescent="0.25">
      <c r="A273" s="13" t="s">
        <v>393</v>
      </c>
      <c r="B273" s="18" t="s">
        <v>475</v>
      </c>
      <c r="C273" s="15" t="s">
        <v>585</v>
      </c>
      <c r="D273" s="16">
        <v>0</v>
      </c>
      <c r="E273" s="16">
        <v>0</v>
      </c>
      <c r="F273" s="16">
        <v>0</v>
      </c>
      <c r="G273" s="16">
        <v>0</v>
      </c>
      <c r="H273" s="16">
        <v>0</v>
      </c>
      <c r="I273" s="16">
        <v>0</v>
      </c>
      <c r="J273" s="16">
        <v>0</v>
      </c>
      <c r="K273" s="16">
        <v>0</v>
      </c>
      <c r="L273" s="16">
        <v>0</v>
      </c>
      <c r="M273" s="16">
        <v>0</v>
      </c>
      <c r="N273" s="16">
        <v>0</v>
      </c>
      <c r="O273" s="16">
        <v>0</v>
      </c>
      <c r="P273" s="16">
        <v>0</v>
      </c>
      <c r="Q273" s="16" t="s">
        <v>313</v>
      </c>
    </row>
    <row r="274" spans="1:17" s="32" customFormat="1" ht="31.5" x14ac:dyDescent="0.25">
      <c r="A274" s="13" t="s">
        <v>393</v>
      </c>
      <c r="B274" s="18" t="s">
        <v>476</v>
      </c>
      <c r="C274" s="15" t="s">
        <v>586</v>
      </c>
      <c r="D274" s="16">
        <v>0</v>
      </c>
      <c r="E274" s="16">
        <v>0</v>
      </c>
      <c r="F274" s="16">
        <v>0</v>
      </c>
      <c r="G274" s="16">
        <v>0</v>
      </c>
      <c r="H274" s="16">
        <v>0</v>
      </c>
      <c r="I274" s="16">
        <v>0</v>
      </c>
      <c r="J274" s="16">
        <v>0</v>
      </c>
      <c r="K274" s="16">
        <v>0</v>
      </c>
      <c r="L274" s="16">
        <v>0</v>
      </c>
      <c r="M274" s="16">
        <v>0</v>
      </c>
      <c r="N274" s="16">
        <v>0</v>
      </c>
      <c r="O274" s="16">
        <v>0</v>
      </c>
      <c r="P274" s="16">
        <v>0</v>
      </c>
      <c r="Q274" s="16" t="s">
        <v>313</v>
      </c>
    </row>
    <row r="275" spans="1:17" s="32" customFormat="1" ht="31.5" x14ac:dyDescent="0.25">
      <c r="A275" s="13" t="s">
        <v>393</v>
      </c>
      <c r="B275" s="18" t="s">
        <v>477</v>
      </c>
      <c r="C275" s="15" t="s">
        <v>587</v>
      </c>
      <c r="D275" s="16">
        <v>0</v>
      </c>
      <c r="E275" s="16">
        <v>0</v>
      </c>
      <c r="F275" s="16">
        <v>0</v>
      </c>
      <c r="G275" s="16">
        <v>0</v>
      </c>
      <c r="H275" s="16">
        <v>0</v>
      </c>
      <c r="I275" s="16">
        <v>0</v>
      </c>
      <c r="J275" s="16">
        <v>0</v>
      </c>
      <c r="K275" s="16">
        <v>0</v>
      </c>
      <c r="L275" s="16">
        <v>0</v>
      </c>
      <c r="M275" s="16">
        <v>0</v>
      </c>
      <c r="N275" s="16">
        <v>0</v>
      </c>
      <c r="O275" s="16">
        <v>0</v>
      </c>
      <c r="P275" s="16">
        <v>0</v>
      </c>
      <c r="Q275" s="16" t="s">
        <v>313</v>
      </c>
    </row>
    <row r="276" spans="1:17" s="32" customFormat="1" ht="31.5" x14ac:dyDescent="0.25">
      <c r="A276" s="13" t="s">
        <v>393</v>
      </c>
      <c r="B276" s="18" t="s">
        <v>478</v>
      </c>
      <c r="C276" s="15" t="s">
        <v>588</v>
      </c>
      <c r="D276" s="16">
        <v>0</v>
      </c>
      <c r="E276" s="16">
        <v>0</v>
      </c>
      <c r="F276" s="16">
        <v>0</v>
      </c>
      <c r="G276" s="16">
        <v>0</v>
      </c>
      <c r="H276" s="16">
        <v>0</v>
      </c>
      <c r="I276" s="16">
        <v>0</v>
      </c>
      <c r="J276" s="16">
        <v>0</v>
      </c>
      <c r="K276" s="16">
        <v>0</v>
      </c>
      <c r="L276" s="16">
        <v>0</v>
      </c>
      <c r="M276" s="16">
        <v>0</v>
      </c>
      <c r="N276" s="16">
        <v>0</v>
      </c>
      <c r="O276" s="16">
        <v>0</v>
      </c>
      <c r="P276" s="16">
        <v>0</v>
      </c>
      <c r="Q276" s="16" t="s">
        <v>313</v>
      </c>
    </row>
    <row r="277" spans="1:17" s="32" customFormat="1" ht="31.5" x14ac:dyDescent="0.25">
      <c r="A277" s="13" t="s">
        <v>393</v>
      </c>
      <c r="B277" s="18" t="s">
        <v>479</v>
      </c>
      <c r="C277" s="15" t="s">
        <v>589</v>
      </c>
      <c r="D277" s="16">
        <v>0</v>
      </c>
      <c r="E277" s="16">
        <v>0</v>
      </c>
      <c r="F277" s="16">
        <v>0</v>
      </c>
      <c r="G277" s="16">
        <v>0</v>
      </c>
      <c r="H277" s="16">
        <v>0</v>
      </c>
      <c r="I277" s="16">
        <v>0</v>
      </c>
      <c r="J277" s="16">
        <v>0</v>
      </c>
      <c r="K277" s="16">
        <v>0</v>
      </c>
      <c r="L277" s="16">
        <v>0</v>
      </c>
      <c r="M277" s="16">
        <v>0</v>
      </c>
      <c r="N277" s="16">
        <v>0</v>
      </c>
      <c r="O277" s="16">
        <v>0</v>
      </c>
      <c r="P277" s="16">
        <v>0</v>
      </c>
      <c r="Q277" s="16" t="s">
        <v>313</v>
      </c>
    </row>
    <row r="278" spans="1:17" s="32" customFormat="1" ht="31.5" x14ac:dyDescent="0.25">
      <c r="A278" s="13" t="s">
        <v>393</v>
      </c>
      <c r="B278" s="18" t="s">
        <v>480</v>
      </c>
      <c r="C278" s="15" t="s">
        <v>590</v>
      </c>
      <c r="D278" s="16">
        <v>0</v>
      </c>
      <c r="E278" s="16">
        <v>0</v>
      </c>
      <c r="F278" s="16">
        <v>0</v>
      </c>
      <c r="G278" s="16">
        <v>0</v>
      </c>
      <c r="H278" s="16">
        <v>0</v>
      </c>
      <c r="I278" s="16">
        <v>0</v>
      </c>
      <c r="J278" s="16">
        <v>0</v>
      </c>
      <c r="K278" s="16">
        <v>0</v>
      </c>
      <c r="L278" s="16">
        <v>0</v>
      </c>
      <c r="M278" s="16">
        <v>0</v>
      </c>
      <c r="N278" s="16">
        <v>0</v>
      </c>
      <c r="O278" s="16">
        <v>0</v>
      </c>
      <c r="P278" s="16">
        <v>0</v>
      </c>
      <c r="Q278" s="16" t="s">
        <v>313</v>
      </c>
    </row>
    <row r="279" spans="1:17" s="32" customFormat="1" ht="18.75" x14ac:dyDescent="0.25">
      <c r="A279" s="13" t="s">
        <v>393</v>
      </c>
      <c r="B279" s="18" t="s">
        <v>481</v>
      </c>
      <c r="C279" s="15" t="s">
        <v>591</v>
      </c>
      <c r="D279" s="16">
        <v>0</v>
      </c>
      <c r="E279" s="16">
        <v>0</v>
      </c>
      <c r="F279" s="16">
        <v>0</v>
      </c>
      <c r="G279" s="16">
        <v>0</v>
      </c>
      <c r="H279" s="16">
        <v>0</v>
      </c>
      <c r="I279" s="16">
        <v>0</v>
      </c>
      <c r="J279" s="16">
        <v>0</v>
      </c>
      <c r="K279" s="16">
        <v>0</v>
      </c>
      <c r="L279" s="16">
        <v>0</v>
      </c>
      <c r="M279" s="16">
        <v>0</v>
      </c>
      <c r="N279" s="16">
        <v>0</v>
      </c>
      <c r="O279" s="16">
        <v>0</v>
      </c>
      <c r="P279" s="16">
        <v>0</v>
      </c>
      <c r="Q279" s="16" t="s">
        <v>313</v>
      </c>
    </row>
    <row r="280" spans="1:17" s="32" customFormat="1" ht="31.5" x14ac:dyDescent="0.25">
      <c r="A280" s="13" t="s">
        <v>393</v>
      </c>
      <c r="B280" s="18" t="s">
        <v>482</v>
      </c>
      <c r="C280" s="15" t="s">
        <v>592</v>
      </c>
      <c r="D280" s="16">
        <v>0</v>
      </c>
      <c r="E280" s="16">
        <v>0</v>
      </c>
      <c r="F280" s="16">
        <v>0</v>
      </c>
      <c r="G280" s="16">
        <v>0</v>
      </c>
      <c r="H280" s="16">
        <v>0</v>
      </c>
      <c r="I280" s="16">
        <v>0</v>
      </c>
      <c r="J280" s="16">
        <v>0</v>
      </c>
      <c r="K280" s="16">
        <v>0</v>
      </c>
      <c r="L280" s="16">
        <v>0</v>
      </c>
      <c r="M280" s="16">
        <v>0</v>
      </c>
      <c r="N280" s="16">
        <v>0</v>
      </c>
      <c r="O280" s="16">
        <v>0</v>
      </c>
      <c r="P280" s="16">
        <v>0</v>
      </c>
      <c r="Q280" s="16" t="s">
        <v>313</v>
      </c>
    </row>
    <row r="281" spans="1:17" s="32" customFormat="1" ht="31.5" x14ac:dyDescent="0.25">
      <c r="A281" s="13" t="s">
        <v>393</v>
      </c>
      <c r="B281" s="18" t="s">
        <v>483</v>
      </c>
      <c r="C281" s="15" t="s">
        <v>593</v>
      </c>
      <c r="D281" s="16">
        <v>0</v>
      </c>
      <c r="E281" s="16">
        <v>0</v>
      </c>
      <c r="F281" s="16">
        <v>0</v>
      </c>
      <c r="G281" s="16">
        <v>0</v>
      </c>
      <c r="H281" s="16">
        <v>0</v>
      </c>
      <c r="I281" s="16">
        <v>0</v>
      </c>
      <c r="J281" s="16">
        <v>0</v>
      </c>
      <c r="K281" s="16">
        <v>0</v>
      </c>
      <c r="L281" s="16">
        <v>0</v>
      </c>
      <c r="M281" s="16">
        <v>0</v>
      </c>
      <c r="N281" s="16">
        <v>0</v>
      </c>
      <c r="O281" s="16">
        <v>0</v>
      </c>
      <c r="P281" s="16">
        <v>0</v>
      </c>
      <c r="Q281" s="16" t="s">
        <v>313</v>
      </c>
    </row>
    <row r="282" spans="1:17" s="32" customFormat="1" ht="31.5" x14ac:dyDescent="0.25">
      <c r="A282" s="13" t="s">
        <v>393</v>
      </c>
      <c r="B282" s="18" t="s">
        <v>484</v>
      </c>
      <c r="C282" s="15" t="s">
        <v>594</v>
      </c>
      <c r="D282" s="16">
        <v>0</v>
      </c>
      <c r="E282" s="16">
        <v>0</v>
      </c>
      <c r="F282" s="16">
        <v>0</v>
      </c>
      <c r="G282" s="16">
        <v>0</v>
      </c>
      <c r="H282" s="16">
        <v>0</v>
      </c>
      <c r="I282" s="16">
        <v>0</v>
      </c>
      <c r="J282" s="16">
        <v>0</v>
      </c>
      <c r="K282" s="16">
        <v>0</v>
      </c>
      <c r="L282" s="16">
        <v>0</v>
      </c>
      <c r="M282" s="16">
        <v>0</v>
      </c>
      <c r="N282" s="16">
        <v>0</v>
      </c>
      <c r="O282" s="16">
        <v>0</v>
      </c>
      <c r="P282" s="16">
        <v>0</v>
      </c>
      <c r="Q282" s="16" t="s">
        <v>313</v>
      </c>
    </row>
    <row r="283" spans="1:17" s="32" customFormat="1" ht="18.75" x14ac:dyDescent="0.25">
      <c r="A283" s="13" t="s">
        <v>393</v>
      </c>
      <c r="B283" s="18" t="s">
        <v>485</v>
      </c>
      <c r="C283" s="15" t="s">
        <v>595</v>
      </c>
      <c r="D283" s="16">
        <v>0</v>
      </c>
      <c r="E283" s="16">
        <v>0</v>
      </c>
      <c r="F283" s="16">
        <v>0</v>
      </c>
      <c r="G283" s="16">
        <v>0</v>
      </c>
      <c r="H283" s="16">
        <v>0</v>
      </c>
      <c r="I283" s="16">
        <v>0</v>
      </c>
      <c r="J283" s="16">
        <v>0</v>
      </c>
      <c r="K283" s="16">
        <v>0</v>
      </c>
      <c r="L283" s="16">
        <v>0</v>
      </c>
      <c r="M283" s="16">
        <v>0</v>
      </c>
      <c r="N283" s="16">
        <v>0</v>
      </c>
      <c r="O283" s="16">
        <v>0</v>
      </c>
      <c r="P283" s="16">
        <v>0</v>
      </c>
      <c r="Q283" s="16" t="s">
        <v>313</v>
      </c>
    </row>
    <row r="284" spans="1:17" s="32" customFormat="1" ht="18.75" x14ac:dyDescent="0.25">
      <c r="A284" s="13" t="s">
        <v>393</v>
      </c>
      <c r="B284" s="18" t="s">
        <v>486</v>
      </c>
      <c r="C284" s="15" t="s">
        <v>596</v>
      </c>
      <c r="D284" s="16">
        <v>0</v>
      </c>
      <c r="E284" s="16">
        <v>0</v>
      </c>
      <c r="F284" s="16">
        <v>0</v>
      </c>
      <c r="G284" s="16">
        <v>0</v>
      </c>
      <c r="H284" s="16">
        <v>0</v>
      </c>
      <c r="I284" s="16">
        <v>0</v>
      </c>
      <c r="J284" s="16">
        <v>0</v>
      </c>
      <c r="K284" s="16">
        <v>0</v>
      </c>
      <c r="L284" s="16">
        <v>0</v>
      </c>
      <c r="M284" s="16">
        <v>0</v>
      </c>
      <c r="N284" s="16">
        <v>0</v>
      </c>
      <c r="O284" s="16">
        <v>0</v>
      </c>
      <c r="P284" s="16">
        <v>0</v>
      </c>
      <c r="Q284" s="16" t="s">
        <v>313</v>
      </c>
    </row>
    <row r="285" spans="1:17" s="32" customFormat="1" ht="31.5" x14ac:dyDescent="0.25">
      <c r="A285" s="13" t="s">
        <v>393</v>
      </c>
      <c r="B285" s="18" t="s">
        <v>487</v>
      </c>
      <c r="C285" s="15" t="s">
        <v>597</v>
      </c>
      <c r="D285" s="16">
        <v>0</v>
      </c>
      <c r="E285" s="16">
        <v>0</v>
      </c>
      <c r="F285" s="16">
        <v>0</v>
      </c>
      <c r="G285" s="16">
        <v>0</v>
      </c>
      <c r="H285" s="16">
        <v>0</v>
      </c>
      <c r="I285" s="16">
        <v>0</v>
      </c>
      <c r="J285" s="16">
        <v>0</v>
      </c>
      <c r="K285" s="16">
        <v>0</v>
      </c>
      <c r="L285" s="16">
        <v>0</v>
      </c>
      <c r="M285" s="16">
        <v>0</v>
      </c>
      <c r="N285" s="16">
        <v>0</v>
      </c>
      <c r="O285" s="16">
        <v>0</v>
      </c>
      <c r="P285" s="16">
        <v>0</v>
      </c>
      <c r="Q285" s="16" t="s">
        <v>313</v>
      </c>
    </row>
    <row r="286" spans="1:17" s="32" customFormat="1" ht="31.5" x14ac:dyDescent="0.25">
      <c r="A286" s="13" t="s">
        <v>393</v>
      </c>
      <c r="B286" s="18" t="s">
        <v>488</v>
      </c>
      <c r="C286" s="15" t="s">
        <v>598</v>
      </c>
      <c r="D286" s="16">
        <v>0</v>
      </c>
      <c r="E286" s="16">
        <v>0</v>
      </c>
      <c r="F286" s="16">
        <v>0</v>
      </c>
      <c r="G286" s="16">
        <v>0</v>
      </c>
      <c r="H286" s="16">
        <v>0</v>
      </c>
      <c r="I286" s="16">
        <v>0</v>
      </c>
      <c r="J286" s="16">
        <v>0</v>
      </c>
      <c r="K286" s="16">
        <v>0</v>
      </c>
      <c r="L286" s="16">
        <v>0</v>
      </c>
      <c r="M286" s="16">
        <v>0</v>
      </c>
      <c r="N286" s="16">
        <v>0</v>
      </c>
      <c r="O286" s="16">
        <v>0</v>
      </c>
      <c r="P286" s="16">
        <v>0</v>
      </c>
      <c r="Q286" s="16" t="s">
        <v>313</v>
      </c>
    </row>
    <row r="287" spans="1:17" s="32" customFormat="1" ht="31.5" x14ac:dyDescent="0.25">
      <c r="A287" s="13" t="s">
        <v>393</v>
      </c>
      <c r="B287" s="18" t="s">
        <v>489</v>
      </c>
      <c r="C287" s="15" t="s">
        <v>599</v>
      </c>
      <c r="D287" s="16">
        <v>0</v>
      </c>
      <c r="E287" s="16">
        <v>0</v>
      </c>
      <c r="F287" s="16">
        <v>0</v>
      </c>
      <c r="G287" s="16">
        <v>0</v>
      </c>
      <c r="H287" s="16">
        <v>0</v>
      </c>
      <c r="I287" s="16">
        <v>0</v>
      </c>
      <c r="J287" s="16">
        <v>0</v>
      </c>
      <c r="K287" s="16">
        <v>0</v>
      </c>
      <c r="L287" s="16">
        <v>0</v>
      </c>
      <c r="M287" s="16">
        <v>0</v>
      </c>
      <c r="N287" s="16">
        <v>0</v>
      </c>
      <c r="O287" s="16">
        <v>0</v>
      </c>
      <c r="P287" s="16">
        <v>0</v>
      </c>
      <c r="Q287" s="16" t="s">
        <v>313</v>
      </c>
    </row>
    <row r="288" spans="1:17" s="32" customFormat="1" ht="31.5" x14ac:dyDescent="0.25">
      <c r="A288" s="13" t="s">
        <v>393</v>
      </c>
      <c r="B288" s="18" t="s">
        <v>490</v>
      </c>
      <c r="C288" s="15" t="s">
        <v>600</v>
      </c>
      <c r="D288" s="16">
        <v>0</v>
      </c>
      <c r="E288" s="16">
        <v>0</v>
      </c>
      <c r="F288" s="16">
        <v>0</v>
      </c>
      <c r="G288" s="16">
        <v>0</v>
      </c>
      <c r="H288" s="16">
        <v>0</v>
      </c>
      <c r="I288" s="16">
        <v>0</v>
      </c>
      <c r="J288" s="16">
        <v>0</v>
      </c>
      <c r="K288" s="16">
        <v>0</v>
      </c>
      <c r="L288" s="16">
        <v>0</v>
      </c>
      <c r="M288" s="16">
        <v>0</v>
      </c>
      <c r="N288" s="16">
        <v>0</v>
      </c>
      <c r="O288" s="16">
        <v>0</v>
      </c>
      <c r="P288" s="16">
        <v>0</v>
      </c>
      <c r="Q288" s="16" t="s">
        <v>313</v>
      </c>
    </row>
    <row r="289" spans="1:17" s="32" customFormat="1" ht="18.75" x14ac:dyDescent="0.25">
      <c r="A289" s="13" t="s">
        <v>393</v>
      </c>
      <c r="B289" s="18" t="s">
        <v>491</v>
      </c>
      <c r="C289" s="15" t="s">
        <v>601</v>
      </c>
      <c r="D289" s="16">
        <v>0</v>
      </c>
      <c r="E289" s="16">
        <v>0</v>
      </c>
      <c r="F289" s="16">
        <v>0</v>
      </c>
      <c r="G289" s="16">
        <v>0</v>
      </c>
      <c r="H289" s="16">
        <v>0</v>
      </c>
      <c r="I289" s="16">
        <v>0</v>
      </c>
      <c r="J289" s="16">
        <v>0</v>
      </c>
      <c r="K289" s="16">
        <v>0</v>
      </c>
      <c r="L289" s="16">
        <v>0</v>
      </c>
      <c r="M289" s="16">
        <v>0</v>
      </c>
      <c r="N289" s="16">
        <v>0</v>
      </c>
      <c r="O289" s="16">
        <v>0</v>
      </c>
      <c r="P289" s="16">
        <v>0</v>
      </c>
      <c r="Q289" s="16" t="s">
        <v>313</v>
      </c>
    </row>
    <row r="290" spans="1:17" s="32" customFormat="1" ht="18.75" x14ac:dyDescent="0.25">
      <c r="A290" s="13" t="s">
        <v>393</v>
      </c>
      <c r="B290" s="18" t="s">
        <v>492</v>
      </c>
      <c r="C290" s="15" t="s">
        <v>602</v>
      </c>
      <c r="D290" s="16">
        <v>0</v>
      </c>
      <c r="E290" s="16">
        <v>0</v>
      </c>
      <c r="F290" s="16">
        <v>0</v>
      </c>
      <c r="G290" s="16">
        <v>0</v>
      </c>
      <c r="H290" s="16">
        <v>0</v>
      </c>
      <c r="I290" s="16">
        <v>0</v>
      </c>
      <c r="J290" s="16">
        <v>0</v>
      </c>
      <c r="K290" s="16">
        <v>0</v>
      </c>
      <c r="L290" s="16">
        <v>0</v>
      </c>
      <c r="M290" s="16">
        <v>0</v>
      </c>
      <c r="N290" s="16">
        <v>0</v>
      </c>
      <c r="O290" s="16">
        <v>0</v>
      </c>
      <c r="P290" s="16">
        <v>0</v>
      </c>
      <c r="Q290" s="16" t="s">
        <v>313</v>
      </c>
    </row>
    <row r="291" spans="1:17" s="32" customFormat="1" ht="31.5" x14ac:dyDescent="0.25">
      <c r="A291" s="13" t="s">
        <v>393</v>
      </c>
      <c r="B291" s="18" t="s">
        <v>493</v>
      </c>
      <c r="C291" s="15" t="s">
        <v>603</v>
      </c>
      <c r="D291" s="16">
        <v>0</v>
      </c>
      <c r="E291" s="16">
        <v>0</v>
      </c>
      <c r="F291" s="16">
        <v>0</v>
      </c>
      <c r="G291" s="16">
        <v>0</v>
      </c>
      <c r="H291" s="16">
        <v>0</v>
      </c>
      <c r="I291" s="16">
        <v>0</v>
      </c>
      <c r="J291" s="16">
        <v>0</v>
      </c>
      <c r="K291" s="16">
        <v>0</v>
      </c>
      <c r="L291" s="16">
        <v>0</v>
      </c>
      <c r="M291" s="16">
        <v>0</v>
      </c>
      <c r="N291" s="16">
        <v>0</v>
      </c>
      <c r="O291" s="16">
        <v>0</v>
      </c>
      <c r="P291" s="16">
        <v>0</v>
      </c>
      <c r="Q291" s="16" t="s">
        <v>313</v>
      </c>
    </row>
    <row r="292" spans="1:17" s="32" customFormat="1" ht="18.75" x14ac:dyDescent="0.25">
      <c r="A292" s="13" t="s">
        <v>393</v>
      </c>
      <c r="B292" s="18" t="s">
        <v>494</v>
      </c>
      <c r="C292" s="15" t="s">
        <v>604</v>
      </c>
      <c r="D292" s="16">
        <v>0</v>
      </c>
      <c r="E292" s="16">
        <v>0</v>
      </c>
      <c r="F292" s="16">
        <v>0</v>
      </c>
      <c r="G292" s="16">
        <v>0</v>
      </c>
      <c r="H292" s="16">
        <v>0</v>
      </c>
      <c r="I292" s="16">
        <v>0</v>
      </c>
      <c r="J292" s="16">
        <v>0</v>
      </c>
      <c r="K292" s="16">
        <v>0</v>
      </c>
      <c r="L292" s="16">
        <v>0</v>
      </c>
      <c r="M292" s="16">
        <v>0</v>
      </c>
      <c r="N292" s="16">
        <v>0</v>
      </c>
      <c r="O292" s="16">
        <v>0</v>
      </c>
      <c r="P292" s="16">
        <v>0</v>
      </c>
      <c r="Q292" s="16" t="s">
        <v>313</v>
      </c>
    </row>
    <row r="293" spans="1:17" s="32" customFormat="1" ht="31.5" x14ac:dyDescent="0.25">
      <c r="A293" s="13" t="s">
        <v>393</v>
      </c>
      <c r="B293" s="18" t="s">
        <v>495</v>
      </c>
      <c r="C293" s="15" t="s">
        <v>605</v>
      </c>
      <c r="D293" s="16">
        <v>0</v>
      </c>
      <c r="E293" s="16">
        <v>0</v>
      </c>
      <c r="F293" s="16">
        <v>0</v>
      </c>
      <c r="G293" s="16">
        <v>0</v>
      </c>
      <c r="H293" s="16">
        <v>0</v>
      </c>
      <c r="I293" s="16">
        <v>0</v>
      </c>
      <c r="J293" s="16">
        <v>0</v>
      </c>
      <c r="K293" s="16">
        <v>0</v>
      </c>
      <c r="L293" s="16">
        <v>0</v>
      </c>
      <c r="M293" s="16">
        <v>0</v>
      </c>
      <c r="N293" s="16">
        <v>0</v>
      </c>
      <c r="O293" s="16">
        <v>0</v>
      </c>
      <c r="P293" s="16">
        <v>0</v>
      </c>
      <c r="Q293" s="16" t="s">
        <v>313</v>
      </c>
    </row>
    <row r="294" spans="1:17" s="32" customFormat="1" ht="31.5" x14ac:dyDescent="0.25">
      <c r="A294" s="13" t="s">
        <v>393</v>
      </c>
      <c r="B294" s="18" t="s">
        <v>496</v>
      </c>
      <c r="C294" s="15" t="s">
        <v>606</v>
      </c>
      <c r="D294" s="16">
        <v>0</v>
      </c>
      <c r="E294" s="16">
        <v>0</v>
      </c>
      <c r="F294" s="16">
        <v>0</v>
      </c>
      <c r="G294" s="16">
        <v>0</v>
      </c>
      <c r="H294" s="16">
        <v>0</v>
      </c>
      <c r="I294" s="16">
        <v>0</v>
      </c>
      <c r="J294" s="16">
        <v>0</v>
      </c>
      <c r="K294" s="16">
        <v>0</v>
      </c>
      <c r="L294" s="16">
        <v>0</v>
      </c>
      <c r="M294" s="16">
        <v>0</v>
      </c>
      <c r="N294" s="16">
        <v>0</v>
      </c>
      <c r="O294" s="16">
        <v>0</v>
      </c>
      <c r="P294" s="16">
        <v>0</v>
      </c>
      <c r="Q294" s="16" t="s">
        <v>313</v>
      </c>
    </row>
    <row r="295" spans="1:17" s="32" customFormat="1" ht="31.5" x14ac:dyDescent="0.25">
      <c r="A295" s="13" t="s">
        <v>393</v>
      </c>
      <c r="B295" s="18" t="s">
        <v>497</v>
      </c>
      <c r="C295" s="15" t="s">
        <v>607</v>
      </c>
      <c r="D295" s="16">
        <v>0</v>
      </c>
      <c r="E295" s="16">
        <v>0</v>
      </c>
      <c r="F295" s="16">
        <v>0</v>
      </c>
      <c r="G295" s="16">
        <v>0</v>
      </c>
      <c r="H295" s="16">
        <v>0</v>
      </c>
      <c r="I295" s="16">
        <v>0</v>
      </c>
      <c r="J295" s="16">
        <v>0</v>
      </c>
      <c r="K295" s="16">
        <v>0</v>
      </c>
      <c r="L295" s="16">
        <v>0</v>
      </c>
      <c r="M295" s="16">
        <v>0</v>
      </c>
      <c r="N295" s="16">
        <v>0</v>
      </c>
      <c r="O295" s="16">
        <v>0</v>
      </c>
      <c r="P295" s="16">
        <v>0</v>
      </c>
      <c r="Q295" s="16" t="s">
        <v>313</v>
      </c>
    </row>
    <row r="296" spans="1:17" s="32" customFormat="1" ht="31.5" x14ac:dyDescent="0.25">
      <c r="A296" s="13" t="s">
        <v>393</v>
      </c>
      <c r="B296" s="18" t="s">
        <v>498</v>
      </c>
      <c r="C296" s="15" t="s">
        <v>608</v>
      </c>
      <c r="D296" s="16">
        <v>0</v>
      </c>
      <c r="E296" s="16">
        <v>0</v>
      </c>
      <c r="F296" s="16">
        <v>0</v>
      </c>
      <c r="G296" s="16">
        <v>0</v>
      </c>
      <c r="H296" s="16">
        <v>0</v>
      </c>
      <c r="I296" s="16">
        <v>0</v>
      </c>
      <c r="J296" s="16">
        <v>0</v>
      </c>
      <c r="K296" s="16">
        <v>0</v>
      </c>
      <c r="L296" s="16">
        <v>0</v>
      </c>
      <c r="M296" s="16">
        <v>0</v>
      </c>
      <c r="N296" s="16">
        <v>0</v>
      </c>
      <c r="O296" s="16">
        <v>0</v>
      </c>
      <c r="P296" s="16">
        <v>0</v>
      </c>
      <c r="Q296" s="16" t="s">
        <v>313</v>
      </c>
    </row>
    <row r="297" spans="1:17" s="32" customFormat="1" ht="31.5" x14ac:dyDescent="0.25">
      <c r="A297" s="13" t="s">
        <v>393</v>
      </c>
      <c r="B297" s="18" t="s">
        <v>499</v>
      </c>
      <c r="C297" s="15" t="s">
        <v>609</v>
      </c>
      <c r="D297" s="16">
        <v>0</v>
      </c>
      <c r="E297" s="16">
        <v>0</v>
      </c>
      <c r="F297" s="16">
        <v>0</v>
      </c>
      <c r="G297" s="16">
        <v>0</v>
      </c>
      <c r="H297" s="16">
        <v>0</v>
      </c>
      <c r="I297" s="16">
        <v>0</v>
      </c>
      <c r="J297" s="16">
        <v>0</v>
      </c>
      <c r="K297" s="16">
        <v>0</v>
      </c>
      <c r="L297" s="16">
        <v>0</v>
      </c>
      <c r="M297" s="16">
        <v>0</v>
      </c>
      <c r="N297" s="16">
        <v>0</v>
      </c>
      <c r="O297" s="16">
        <v>0</v>
      </c>
      <c r="P297" s="16">
        <v>0</v>
      </c>
      <c r="Q297" s="16" t="s">
        <v>313</v>
      </c>
    </row>
    <row r="298" spans="1:17" s="32" customFormat="1" ht="18.75" x14ac:dyDescent="0.25">
      <c r="A298" s="13" t="s">
        <v>393</v>
      </c>
      <c r="B298" s="18" t="s">
        <v>500</v>
      </c>
      <c r="C298" s="15" t="s">
        <v>610</v>
      </c>
      <c r="D298" s="16">
        <v>0</v>
      </c>
      <c r="E298" s="16">
        <v>0</v>
      </c>
      <c r="F298" s="16">
        <v>0</v>
      </c>
      <c r="G298" s="16">
        <v>0</v>
      </c>
      <c r="H298" s="16">
        <v>0</v>
      </c>
      <c r="I298" s="16">
        <v>0</v>
      </c>
      <c r="J298" s="16">
        <v>0</v>
      </c>
      <c r="K298" s="16">
        <v>0</v>
      </c>
      <c r="L298" s="16">
        <v>0</v>
      </c>
      <c r="M298" s="16">
        <v>0</v>
      </c>
      <c r="N298" s="16">
        <v>0</v>
      </c>
      <c r="O298" s="16">
        <v>0</v>
      </c>
      <c r="P298" s="16">
        <v>0</v>
      </c>
      <c r="Q298" s="16" t="s">
        <v>313</v>
      </c>
    </row>
    <row r="299" spans="1:17" s="32" customFormat="1" ht="31.5" x14ac:dyDescent="0.25">
      <c r="A299" s="13" t="s">
        <v>393</v>
      </c>
      <c r="B299" s="18" t="s">
        <v>501</v>
      </c>
      <c r="C299" s="15" t="s">
        <v>611</v>
      </c>
      <c r="D299" s="16">
        <v>0</v>
      </c>
      <c r="E299" s="16">
        <v>0</v>
      </c>
      <c r="F299" s="16">
        <v>0</v>
      </c>
      <c r="G299" s="16">
        <v>0</v>
      </c>
      <c r="H299" s="16">
        <v>0</v>
      </c>
      <c r="I299" s="16">
        <v>0</v>
      </c>
      <c r="J299" s="16">
        <v>0</v>
      </c>
      <c r="K299" s="16">
        <v>0</v>
      </c>
      <c r="L299" s="16">
        <v>0</v>
      </c>
      <c r="M299" s="16">
        <v>0</v>
      </c>
      <c r="N299" s="16">
        <v>0</v>
      </c>
      <c r="O299" s="16">
        <v>0</v>
      </c>
      <c r="P299" s="16">
        <v>0</v>
      </c>
      <c r="Q299" s="16" t="s">
        <v>313</v>
      </c>
    </row>
    <row r="300" spans="1:17" s="32" customFormat="1" ht="18.75" x14ac:dyDescent="0.25">
      <c r="A300" s="13" t="s">
        <v>393</v>
      </c>
      <c r="B300" s="18" t="s">
        <v>502</v>
      </c>
      <c r="C300" s="15" t="s">
        <v>612</v>
      </c>
      <c r="D300" s="16">
        <v>0</v>
      </c>
      <c r="E300" s="16">
        <v>0</v>
      </c>
      <c r="F300" s="16">
        <v>0</v>
      </c>
      <c r="G300" s="16">
        <v>0</v>
      </c>
      <c r="H300" s="16">
        <v>0</v>
      </c>
      <c r="I300" s="16">
        <v>0</v>
      </c>
      <c r="J300" s="16">
        <v>0</v>
      </c>
      <c r="K300" s="16">
        <v>0</v>
      </c>
      <c r="L300" s="16">
        <v>0</v>
      </c>
      <c r="M300" s="16">
        <v>0</v>
      </c>
      <c r="N300" s="16">
        <v>0</v>
      </c>
      <c r="O300" s="16">
        <v>0</v>
      </c>
      <c r="P300" s="16">
        <v>0</v>
      </c>
      <c r="Q300" s="16" t="s">
        <v>313</v>
      </c>
    </row>
    <row r="301" spans="1:17" s="32" customFormat="1" ht="31.5" x14ac:dyDescent="0.25">
      <c r="A301" s="13" t="s">
        <v>393</v>
      </c>
      <c r="B301" s="18" t="s">
        <v>503</v>
      </c>
      <c r="C301" s="15" t="s">
        <v>613</v>
      </c>
      <c r="D301" s="16">
        <v>0</v>
      </c>
      <c r="E301" s="16">
        <v>0</v>
      </c>
      <c r="F301" s="16">
        <v>0</v>
      </c>
      <c r="G301" s="16">
        <v>0</v>
      </c>
      <c r="H301" s="16">
        <v>0</v>
      </c>
      <c r="I301" s="16">
        <v>0</v>
      </c>
      <c r="J301" s="16">
        <v>0</v>
      </c>
      <c r="K301" s="16">
        <v>0</v>
      </c>
      <c r="L301" s="16">
        <v>0</v>
      </c>
      <c r="M301" s="16">
        <v>0</v>
      </c>
      <c r="N301" s="16">
        <v>0</v>
      </c>
      <c r="O301" s="16">
        <v>0</v>
      </c>
      <c r="P301" s="16">
        <v>0</v>
      </c>
      <c r="Q301" s="16" t="s">
        <v>313</v>
      </c>
    </row>
    <row r="302" spans="1:17" s="32" customFormat="1" ht="31.5" x14ac:dyDescent="0.25">
      <c r="A302" s="13" t="s">
        <v>393</v>
      </c>
      <c r="B302" s="18" t="s">
        <v>504</v>
      </c>
      <c r="C302" s="15" t="s">
        <v>614</v>
      </c>
      <c r="D302" s="16">
        <v>0</v>
      </c>
      <c r="E302" s="16">
        <v>0</v>
      </c>
      <c r="F302" s="16">
        <v>0</v>
      </c>
      <c r="G302" s="16">
        <v>0</v>
      </c>
      <c r="H302" s="16">
        <v>0</v>
      </c>
      <c r="I302" s="16">
        <v>0</v>
      </c>
      <c r="J302" s="16">
        <v>0</v>
      </c>
      <c r="K302" s="16">
        <v>0</v>
      </c>
      <c r="L302" s="16">
        <v>0</v>
      </c>
      <c r="M302" s="16">
        <v>0</v>
      </c>
      <c r="N302" s="16">
        <v>0</v>
      </c>
      <c r="O302" s="16">
        <v>0</v>
      </c>
      <c r="P302" s="16">
        <v>0</v>
      </c>
      <c r="Q302" s="16" t="s">
        <v>313</v>
      </c>
    </row>
    <row r="303" spans="1:17" s="32" customFormat="1" ht="31.5" x14ac:dyDescent="0.25">
      <c r="A303" s="13" t="s">
        <v>393</v>
      </c>
      <c r="B303" s="18" t="s">
        <v>684</v>
      </c>
      <c r="C303" s="15" t="s">
        <v>615</v>
      </c>
      <c r="D303" s="16">
        <v>0</v>
      </c>
      <c r="E303" s="16">
        <v>0</v>
      </c>
      <c r="F303" s="16">
        <v>0</v>
      </c>
      <c r="G303" s="16">
        <v>0</v>
      </c>
      <c r="H303" s="16">
        <v>0</v>
      </c>
      <c r="I303" s="16">
        <v>0</v>
      </c>
      <c r="J303" s="16">
        <v>0</v>
      </c>
      <c r="K303" s="16">
        <v>0</v>
      </c>
      <c r="L303" s="16">
        <v>0</v>
      </c>
      <c r="M303" s="16">
        <v>0</v>
      </c>
      <c r="N303" s="16">
        <v>0</v>
      </c>
      <c r="O303" s="16">
        <v>0</v>
      </c>
      <c r="P303" s="16">
        <v>0</v>
      </c>
      <c r="Q303" s="16" t="s">
        <v>313</v>
      </c>
    </row>
    <row r="304" spans="1:17" s="32" customFormat="1" ht="31.5" x14ac:dyDescent="0.25">
      <c r="A304" s="13" t="s">
        <v>393</v>
      </c>
      <c r="B304" s="18" t="s">
        <v>685</v>
      </c>
      <c r="C304" s="15" t="s">
        <v>616</v>
      </c>
      <c r="D304" s="16">
        <v>0</v>
      </c>
      <c r="E304" s="16">
        <v>0</v>
      </c>
      <c r="F304" s="16">
        <v>0</v>
      </c>
      <c r="G304" s="16">
        <v>0</v>
      </c>
      <c r="H304" s="16">
        <v>0</v>
      </c>
      <c r="I304" s="16">
        <v>0</v>
      </c>
      <c r="J304" s="16">
        <v>0</v>
      </c>
      <c r="K304" s="16">
        <v>0</v>
      </c>
      <c r="L304" s="16">
        <v>0</v>
      </c>
      <c r="M304" s="16">
        <v>0</v>
      </c>
      <c r="N304" s="16">
        <v>0</v>
      </c>
      <c r="O304" s="16">
        <v>0</v>
      </c>
      <c r="P304" s="16">
        <v>0</v>
      </c>
      <c r="Q304" s="16" t="s">
        <v>313</v>
      </c>
    </row>
    <row r="305" spans="1:17" s="32" customFormat="1" ht="31.5" x14ac:dyDescent="0.25">
      <c r="A305" s="13" t="s">
        <v>393</v>
      </c>
      <c r="B305" s="18" t="s">
        <v>505</v>
      </c>
      <c r="C305" s="15" t="s">
        <v>506</v>
      </c>
      <c r="D305" s="16">
        <v>0</v>
      </c>
      <c r="E305" s="16">
        <v>0</v>
      </c>
      <c r="F305" s="16">
        <v>0</v>
      </c>
      <c r="G305" s="16">
        <v>0</v>
      </c>
      <c r="H305" s="16">
        <v>0</v>
      </c>
      <c r="I305" s="16">
        <v>0</v>
      </c>
      <c r="J305" s="16">
        <v>0</v>
      </c>
      <c r="K305" s="16">
        <v>0</v>
      </c>
      <c r="L305" s="16">
        <v>0</v>
      </c>
      <c r="M305" s="16">
        <v>0</v>
      </c>
      <c r="N305" s="16">
        <v>0</v>
      </c>
      <c r="O305" s="16">
        <v>0</v>
      </c>
      <c r="P305" s="16">
        <v>0</v>
      </c>
      <c r="Q305" s="16" t="s">
        <v>313</v>
      </c>
    </row>
    <row r="306" spans="1:17" s="32" customFormat="1" ht="18.75" x14ac:dyDescent="0.25">
      <c r="A306" s="13" t="s">
        <v>393</v>
      </c>
      <c r="B306" s="18" t="s">
        <v>405</v>
      </c>
      <c r="C306" s="15" t="s">
        <v>128</v>
      </c>
      <c r="D306" s="16">
        <v>0</v>
      </c>
      <c r="E306" s="16">
        <v>0</v>
      </c>
      <c r="F306" s="16">
        <v>0</v>
      </c>
      <c r="G306" s="16">
        <v>0</v>
      </c>
      <c r="H306" s="16">
        <v>0</v>
      </c>
      <c r="I306" s="16">
        <v>0</v>
      </c>
      <c r="J306" s="16">
        <v>0</v>
      </c>
      <c r="K306" s="16">
        <v>0</v>
      </c>
      <c r="L306" s="16">
        <v>0</v>
      </c>
      <c r="M306" s="16">
        <v>0</v>
      </c>
      <c r="N306" s="16">
        <v>0</v>
      </c>
      <c r="O306" s="16">
        <v>0</v>
      </c>
      <c r="P306" s="16">
        <v>0</v>
      </c>
      <c r="Q306" s="16" t="s">
        <v>313</v>
      </c>
    </row>
    <row r="307" spans="1:17" s="32" customFormat="1" ht="31.5" x14ac:dyDescent="0.25">
      <c r="A307" s="13" t="s">
        <v>393</v>
      </c>
      <c r="B307" s="18" t="s">
        <v>514</v>
      </c>
      <c r="C307" s="34" t="s">
        <v>657</v>
      </c>
      <c r="D307" s="16">
        <v>0</v>
      </c>
      <c r="E307" s="16">
        <v>0</v>
      </c>
      <c r="F307" s="16">
        <v>0</v>
      </c>
      <c r="G307" s="16">
        <v>0</v>
      </c>
      <c r="H307" s="16">
        <v>0</v>
      </c>
      <c r="I307" s="16">
        <v>0</v>
      </c>
      <c r="J307" s="16">
        <v>0</v>
      </c>
      <c r="K307" s="16">
        <v>0</v>
      </c>
      <c r="L307" s="16">
        <v>0</v>
      </c>
      <c r="M307" s="16">
        <v>0</v>
      </c>
      <c r="N307" s="16">
        <v>0</v>
      </c>
      <c r="O307" s="16">
        <v>0</v>
      </c>
      <c r="P307" s="16">
        <v>0</v>
      </c>
      <c r="Q307" s="16" t="s">
        <v>313</v>
      </c>
    </row>
    <row r="308" spans="1:17" s="32" customFormat="1" ht="31.5" x14ac:dyDescent="0.25">
      <c r="A308" s="13" t="s">
        <v>393</v>
      </c>
      <c r="B308" s="18" t="s">
        <v>515</v>
      </c>
      <c r="C308" s="34" t="s">
        <v>658</v>
      </c>
      <c r="D308" s="16">
        <v>0</v>
      </c>
      <c r="E308" s="16">
        <v>0</v>
      </c>
      <c r="F308" s="16">
        <v>0</v>
      </c>
      <c r="G308" s="16">
        <v>0</v>
      </c>
      <c r="H308" s="16">
        <v>0</v>
      </c>
      <c r="I308" s="16">
        <v>0</v>
      </c>
      <c r="J308" s="16">
        <v>0</v>
      </c>
      <c r="K308" s="16">
        <v>0</v>
      </c>
      <c r="L308" s="16">
        <v>0</v>
      </c>
      <c r="M308" s="16">
        <v>0</v>
      </c>
      <c r="N308" s="16">
        <v>0</v>
      </c>
      <c r="O308" s="16">
        <v>0</v>
      </c>
      <c r="P308" s="16">
        <v>0</v>
      </c>
      <c r="Q308" s="16" t="s">
        <v>313</v>
      </c>
    </row>
    <row r="309" spans="1:17" s="32" customFormat="1" ht="18.75" x14ac:dyDescent="0.25">
      <c r="A309" s="13" t="s">
        <v>393</v>
      </c>
      <c r="B309" s="18" t="s">
        <v>659</v>
      </c>
      <c r="C309" s="34" t="s">
        <v>361</v>
      </c>
      <c r="D309" s="16">
        <v>0</v>
      </c>
      <c r="E309" s="16">
        <v>0</v>
      </c>
      <c r="F309" s="16">
        <v>0</v>
      </c>
      <c r="G309" s="16">
        <v>0</v>
      </c>
      <c r="H309" s="16">
        <v>0</v>
      </c>
      <c r="I309" s="16">
        <v>0</v>
      </c>
      <c r="J309" s="16">
        <v>0</v>
      </c>
      <c r="K309" s="16">
        <v>0</v>
      </c>
      <c r="L309" s="16">
        <v>0</v>
      </c>
      <c r="M309" s="16">
        <v>0</v>
      </c>
      <c r="N309" s="16">
        <v>0</v>
      </c>
      <c r="O309" s="16">
        <v>0</v>
      </c>
      <c r="P309" s="16">
        <v>0</v>
      </c>
      <c r="Q309" s="16" t="s">
        <v>313</v>
      </c>
    </row>
    <row r="310" spans="1:17" s="32" customFormat="1" ht="18.75" x14ac:dyDescent="0.25">
      <c r="A310" s="13" t="s">
        <v>393</v>
      </c>
      <c r="B310" s="18" t="s">
        <v>516</v>
      </c>
      <c r="C310" s="34" t="s">
        <v>362</v>
      </c>
      <c r="D310" s="16">
        <v>0</v>
      </c>
      <c r="E310" s="16">
        <v>0</v>
      </c>
      <c r="F310" s="16">
        <v>0</v>
      </c>
      <c r="G310" s="16">
        <v>0</v>
      </c>
      <c r="H310" s="16">
        <v>0</v>
      </c>
      <c r="I310" s="16">
        <v>0</v>
      </c>
      <c r="J310" s="16">
        <v>0</v>
      </c>
      <c r="K310" s="16">
        <v>0</v>
      </c>
      <c r="L310" s="16">
        <v>0</v>
      </c>
      <c r="M310" s="16">
        <v>0</v>
      </c>
      <c r="N310" s="16">
        <v>0</v>
      </c>
      <c r="O310" s="16">
        <v>0</v>
      </c>
      <c r="P310" s="16">
        <v>0</v>
      </c>
      <c r="Q310" s="16" t="s">
        <v>313</v>
      </c>
    </row>
    <row r="311" spans="1:17" s="32" customFormat="1" ht="18.75" x14ac:dyDescent="0.25">
      <c r="A311" s="13" t="s">
        <v>393</v>
      </c>
      <c r="B311" s="18" t="s">
        <v>517</v>
      </c>
      <c r="C311" s="34" t="s">
        <v>660</v>
      </c>
      <c r="D311" s="16">
        <v>0</v>
      </c>
      <c r="E311" s="16">
        <v>0</v>
      </c>
      <c r="F311" s="16">
        <v>0</v>
      </c>
      <c r="G311" s="16">
        <v>0</v>
      </c>
      <c r="H311" s="16">
        <v>0</v>
      </c>
      <c r="I311" s="16">
        <v>0</v>
      </c>
      <c r="J311" s="16">
        <v>0</v>
      </c>
      <c r="K311" s="16">
        <v>0</v>
      </c>
      <c r="L311" s="16">
        <v>0</v>
      </c>
      <c r="M311" s="16">
        <v>0</v>
      </c>
      <c r="N311" s="16">
        <v>0</v>
      </c>
      <c r="O311" s="16">
        <v>0</v>
      </c>
      <c r="P311" s="16">
        <v>0</v>
      </c>
      <c r="Q311" s="16" t="s">
        <v>313</v>
      </c>
    </row>
    <row r="312" spans="1:17" s="32" customFormat="1" ht="18.75" x14ac:dyDescent="0.25">
      <c r="A312" s="13" t="s">
        <v>393</v>
      </c>
      <c r="B312" s="18" t="s">
        <v>518</v>
      </c>
      <c r="C312" s="34" t="s">
        <v>661</v>
      </c>
      <c r="D312" s="16">
        <v>0</v>
      </c>
      <c r="E312" s="16">
        <v>0</v>
      </c>
      <c r="F312" s="16">
        <v>0</v>
      </c>
      <c r="G312" s="16">
        <v>0</v>
      </c>
      <c r="H312" s="16">
        <v>0</v>
      </c>
      <c r="I312" s="16">
        <v>0</v>
      </c>
      <c r="J312" s="16">
        <v>0</v>
      </c>
      <c r="K312" s="16">
        <v>0</v>
      </c>
      <c r="L312" s="16">
        <v>0</v>
      </c>
      <c r="M312" s="16">
        <v>0</v>
      </c>
      <c r="N312" s="16">
        <v>0</v>
      </c>
      <c r="O312" s="16">
        <v>0</v>
      </c>
      <c r="P312" s="16">
        <v>0</v>
      </c>
      <c r="Q312" s="16" t="s">
        <v>313</v>
      </c>
    </row>
    <row r="313" spans="1:17" s="32" customFormat="1" ht="31.5" x14ac:dyDescent="0.25">
      <c r="A313" s="13" t="s">
        <v>393</v>
      </c>
      <c r="B313" s="18" t="s">
        <v>379</v>
      </c>
      <c r="C313" s="34" t="s">
        <v>363</v>
      </c>
      <c r="D313" s="16">
        <v>0</v>
      </c>
      <c r="E313" s="16">
        <v>0</v>
      </c>
      <c r="F313" s="16">
        <v>0</v>
      </c>
      <c r="G313" s="16">
        <v>0</v>
      </c>
      <c r="H313" s="16">
        <v>0</v>
      </c>
      <c r="I313" s="16">
        <v>0</v>
      </c>
      <c r="J313" s="16">
        <v>0</v>
      </c>
      <c r="K313" s="16">
        <v>0</v>
      </c>
      <c r="L313" s="16">
        <v>0</v>
      </c>
      <c r="M313" s="16">
        <v>0</v>
      </c>
      <c r="N313" s="16">
        <v>0</v>
      </c>
      <c r="O313" s="16">
        <v>0</v>
      </c>
      <c r="P313" s="16">
        <v>0</v>
      </c>
      <c r="Q313" s="16" t="s">
        <v>313</v>
      </c>
    </row>
    <row r="314" spans="1:17" s="32" customFormat="1" ht="18.75" x14ac:dyDescent="0.25">
      <c r="A314" s="13" t="s">
        <v>393</v>
      </c>
      <c r="B314" s="18" t="s">
        <v>686</v>
      </c>
      <c r="C314" s="34" t="s">
        <v>212</v>
      </c>
      <c r="D314" s="16">
        <v>0</v>
      </c>
      <c r="E314" s="16">
        <v>0</v>
      </c>
      <c r="F314" s="16">
        <v>0</v>
      </c>
      <c r="G314" s="16">
        <v>0</v>
      </c>
      <c r="H314" s="16">
        <v>0</v>
      </c>
      <c r="I314" s="16">
        <v>0</v>
      </c>
      <c r="J314" s="16">
        <v>0</v>
      </c>
      <c r="K314" s="16">
        <v>0</v>
      </c>
      <c r="L314" s="16">
        <v>0</v>
      </c>
      <c r="M314" s="16">
        <v>0</v>
      </c>
      <c r="N314" s="16">
        <v>0</v>
      </c>
      <c r="O314" s="16">
        <v>0</v>
      </c>
      <c r="P314" s="16">
        <v>0</v>
      </c>
      <c r="Q314" s="16" t="s">
        <v>313</v>
      </c>
    </row>
    <row r="315" spans="1:17" s="32" customFormat="1" ht="18.75" x14ac:dyDescent="0.25">
      <c r="A315" s="13" t="s">
        <v>393</v>
      </c>
      <c r="B315" s="18" t="s">
        <v>364</v>
      </c>
      <c r="C315" s="34" t="s">
        <v>365</v>
      </c>
      <c r="D315" s="16">
        <v>0</v>
      </c>
      <c r="E315" s="16">
        <v>0</v>
      </c>
      <c r="F315" s="16">
        <v>0</v>
      </c>
      <c r="G315" s="16">
        <v>0</v>
      </c>
      <c r="H315" s="16">
        <v>0</v>
      </c>
      <c r="I315" s="16">
        <v>0</v>
      </c>
      <c r="J315" s="16">
        <v>0</v>
      </c>
      <c r="K315" s="16">
        <v>0</v>
      </c>
      <c r="L315" s="16">
        <v>0</v>
      </c>
      <c r="M315" s="16">
        <v>0</v>
      </c>
      <c r="N315" s="16">
        <v>0</v>
      </c>
      <c r="O315" s="16">
        <v>0</v>
      </c>
      <c r="P315" s="16">
        <v>0</v>
      </c>
      <c r="Q315" s="16" t="s">
        <v>313</v>
      </c>
    </row>
    <row r="316" spans="1:17" s="32" customFormat="1" ht="31.5" x14ac:dyDescent="0.25">
      <c r="A316" s="13" t="s">
        <v>393</v>
      </c>
      <c r="B316" s="18" t="s">
        <v>366</v>
      </c>
      <c r="C316" s="34" t="s">
        <v>367</v>
      </c>
      <c r="D316" s="16">
        <v>0</v>
      </c>
      <c r="E316" s="16">
        <v>0</v>
      </c>
      <c r="F316" s="16">
        <v>0</v>
      </c>
      <c r="G316" s="16">
        <v>0</v>
      </c>
      <c r="H316" s="16">
        <v>0</v>
      </c>
      <c r="I316" s="16">
        <v>0</v>
      </c>
      <c r="J316" s="16">
        <v>0</v>
      </c>
      <c r="K316" s="16">
        <v>0</v>
      </c>
      <c r="L316" s="16">
        <v>0</v>
      </c>
      <c r="M316" s="16">
        <v>0</v>
      </c>
      <c r="N316" s="16">
        <v>0</v>
      </c>
      <c r="O316" s="16">
        <v>0</v>
      </c>
      <c r="P316" s="16">
        <v>0</v>
      </c>
      <c r="Q316" s="16" t="s">
        <v>313</v>
      </c>
    </row>
    <row r="317" spans="1:17" s="32" customFormat="1" ht="18.75" x14ac:dyDescent="0.25">
      <c r="A317" s="13" t="s">
        <v>393</v>
      </c>
      <c r="B317" s="18" t="s">
        <v>368</v>
      </c>
      <c r="C317" s="34" t="s">
        <v>369</v>
      </c>
      <c r="D317" s="16">
        <v>0</v>
      </c>
      <c r="E317" s="16">
        <v>0</v>
      </c>
      <c r="F317" s="16">
        <v>0</v>
      </c>
      <c r="G317" s="16">
        <v>0</v>
      </c>
      <c r="H317" s="16">
        <v>0</v>
      </c>
      <c r="I317" s="16">
        <v>0</v>
      </c>
      <c r="J317" s="16">
        <v>0</v>
      </c>
      <c r="K317" s="16">
        <v>0</v>
      </c>
      <c r="L317" s="16">
        <v>0</v>
      </c>
      <c r="M317" s="16">
        <v>0</v>
      </c>
      <c r="N317" s="16">
        <v>0</v>
      </c>
      <c r="O317" s="16">
        <v>0</v>
      </c>
      <c r="P317" s="16">
        <v>0</v>
      </c>
      <c r="Q317" s="16" t="s">
        <v>313</v>
      </c>
    </row>
    <row r="318" spans="1:17" s="32" customFormat="1" ht="31.5" x14ac:dyDescent="0.25">
      <c r="A318" s="13" t="s">
        <v>393</v>
      </c>
      <c r="B318" s="18" t="s">
        <v>370</v>
      </c>
      <c r="C318" s="34" t="s">
        <v>371</v>
      </c>
      <c r="D318" s="16">
        <v>0</v>
      </c>
      <c r="E318" s="16">
        <v>0</v>
      </c>
      <c r="F318" s="16">
        <v>0</v>
      </c>
      <c r="G318" s="16">
        <v>0</v>
      </c>
      <c r="H318" s="16">
        <v>0</v>
      </c>
      <c r="I318" s="16">
        <v>0</v>
      </c>
      <c r="J318" s="16">
        <v>0</v>
      </c>
      <c r="K318" s="16">
        <v>0</v>
      </c>
      <c r="L318" s="16">
        <v>0</v>
      </c>
      <c r="M318" s="16">
        <v>0</v>
      </c>
      <c r="N318" s="16">
        <v>0</v>
      </c>
      <c r="O318" s="16">
        <v>0</v>
      </c>
      <c r="P318" s="16">
        <v>0</v>
      </c>
      <c r="Q318" s="16" t="s">
        <v>313</v>
      </c>
    </row>
    <row r="319" spans="1:17" s="32" customFormat="1" ht="31.5" x14ac:dyDescent="0.25">
      <c r="A319" s="13" t="s">
        <v>393</v>
      </c>
      <c r="B319" s="18" t="s">
        <v>662</v>
      </c>
      <c r="C319" s="34" t="s">
        <v>372</v>
      </c>
      <c r="D319" s="16">
        <v>0</v>
      </c>
      <c r="E319" s="16">
        <v>0</v>
      </c>
      <c r="F319" s="16">
        <v>0</v>
      </c>
      <c r="G319" s="16">
        <v>0</v>
      </c>
      <c r="H319" s="16">
        <v>0</v>
      </c>
      <c r="I319" s="16">
        <v>0</v>
      </c>
      <c r="J319" s="16">
        <v>0</v>
      </c>
      <c r="K319" s="16">
        <v>0</v>
      </c>
      <c r="L319" s="16">
        <v>0</v>
      </c>
      <c r="M319" s="16">
        <v>0</v>
      </c>
      <c r="N319" s="16">
        <v>0</v>
      </c>
      <c r="O319" s="16">
        <v>0</v>
      </c>
      <c r="P319" s="16">
        <v>0</v>
      </c>
      <c r="Q319" s="16" t="s">
        <v>313</v>
      </c>
    </row>
    <row r="320" spans="1:17" s="32" customFormat="1" ht="31.5" x14ac:dyDescent="0.25">
      <c r="A320" s="13" t="s">
        <v>393</v>
      </c>
      <c r="B320" s="18" t="s">
        <v>378</v>
      </c>
      <c r="C320" s="34" t="s">
        <v>373</v>
      </c>
      <c r="D320" s="16">
        <v>0</v>
      </c>
      <c r="E320" s="16">
        <v>0</v>
      </c>
      <c r="F320" s="16">
        <v>0</v>
      </c>
      <c r="G320" s="16">
        <v>0</v>
      </c>
      <c r="H320" s="16">
        <v>0</v>
      </c>
      <c r="I320" s="16">
        <v>0</v>
      </c>
      <c r="J320" s="16">
        <v>0</v>
      </c>
      <c r="K320" s="16">
        <v>0</v>
      </c>
      <c r="L320" s="16">
        <v>0</v>
      </c>
      <c r="M320" s="16">
        <v>0</v>
      </c>
      <c r="N320" s="16">
        <v>0</v>
      </c>
      <c r="O320" s="16">
        <v>0</v>
      </c>
      <c r="P320" s="16">
        <v>0</v>
      </c>
      <c r="Q320" s="16" t="s">
        <v>313</v>
      </c>
    </row>
    <row r="321" spans="1:17" s="32" customFormat="1" ht="31.5" x14ac:dyDescent="0.25">
      <c r="A321" s="13" t="s">
        <v>393</v>
      </c>
      <c r="B321" s="18" t="s">
        <v>519</v>
      </c>
      <c r="C321" s="34" t="s">
        <v>663</v>
      </c>
      <c r="D321" s="16">
        <v>0</v>
      </c>
      <c r="E321" s="16">
        <v>0</v>
      </c>
      <c r="F321" s="16">
        <v>0</v>
      </c>
      <c r="G321" s="16">
        <v>0</v>
      </c>
      <c r="H321" s="16">
        <v>0</v>
      </c>
      <c r="I321" s="16">
        <v>0</v>
      </c>
      <c r="J321" s="16">
        <v>0</v>
      </c>
      <c r="K321" s="16">
        <v>0</v>
      </c>
      <c r="L321" s="16">
        <v>0</v>
      </c>
      <c r="M321" s="16">
        <v>0</v>
      </c>
      <c r="N321" s="16">
        <v>0</v>
      </c>
      <c r="O321" s="16">
        <v>0</v>
      </c>
      <c r="P321" s="16">
        <v>0</v>
      </c>
      <c r="Q321" s="16" t="s">
        <v>313</v>
      </c>
    </row>
    <row r="322" spans="1:17" s="32" customFormat="1" ht="31.5" x14ac:dyDescent="0.25">
      <c r="A322" s="13" t="s">
        <v>393</v>
      </c>
      <c r="B322" s="18" t="s">
        <v>520</v>
      </c>
      <c r="C322" s="34" t="s">
        <v>664</v>
      </c>
      <c r="D322" s="16">
        <v>0</v>
      </c>
      <c r="E322" s="16">
        <v>0</v>
      </c>
      <c r="F322" s="16">
        <v>0</v>
      </c>
      <c r="G322" s="16">
        <v>0</v>
      </c>
      <c r="H322" s="16">
        <v>0</v>
      </c>
      <c r="I322" s="16">
        <v>0</v>
      </c>
      <c r="J322" s="16">
        <v>0</v>
      </c>
      <c r="K322" s="16">
        <v>0</v>
      </c>
      <c r="L322" s="16">
        <v>0</v>
      </c>
      <c r="M322" s="16">
        <v>0</v>
      </c>
      <c r="N322" s="16">
        <v>0</v>
      </c>
      <c r="O322" s="16">
        <v>0</v>
      </c>
      <c r="P322" s="16">
        <v>0</v>
      </c>
      <c r="Q322" s="16" t="s">
        <v>313</v>
      </c>
    </row>
    <row r="323" spans="1:17" s="32" customFormat="1" ht="31.5" x14ac:dyDescent="0.25">
      <c r="A323" s="13" t="s">
        <v>393</v>
      </c>
      <c r="B323" s="18" t="s">
        <v>521</v>
      </c>
      <c r="C323" s="34" t="s">
        <v>665</v>
      </c>
      <c r="D323" s="16">
        <v>0</v>
      </c>
      <c r="E323" s="16">
        <v>0</v>
      </c>
      <c r="F323" s="16">
        <v>0</v>
      </c>
      <c r="G323" s="16">
        <v>0</v>
      </c>
      <c r="H323" s="16">
        <v>0</v>
      </c>
      <c r="I323" s="16">
        <v>0</v>
      </c>
      <c r="J323" s="16">
        <v>0</v>
      </c>
      <c r="K323" s="16">
        <v>0</v>
      </c>
      <c r="L323" s="16">
        <v>0</v>
      </c>
      <c r="M323" s="16">
        <v>0</v>
      </c>
      <c r="N323" s="16">
        <v>0</v>
      </c>
      <c r="O323" s="16">
        <v>0</v>
      </c>
      <c r="P323" s="16">
        <v>0</v>
      </c>
      <c r="Q323" s="16" t="s">
        <v>313</v>
      </c>
    </row>
    <row r="324" spans="1:17" s="32" customFormat="1" ht="31.5" x14ac:dyDescent="0.25">
      <c r="A324" s="13" t="s">
        <v>393</v>
      </c>
      <c r="B324" s="18" t="s">
        <v>522</v>
      </c>
      <c r="C324" s="34" t="s">
        <v>666</v>
      </c>
      <c r="D324" s="16">
        <v>0</v>
      </c>
      <c r="E324" s="16">
        <v>0</v>
      </c>
      <c r="F324" s="16">
        <v>0</v>
      </c>
      <c r="G324" s="16">
        <v>0</v>
      </c>
      <c r="H324" s="16">
        <v>0</v>
      </c>
      <c r="I324" s="16">
        <v>0</v>
      </c>
      <c r="J324" s="16">
        <v>0</v>
      </c>
      <c r="K324" s="16">
        <v>0</v>
      </c>
      <c r="L324" s="16">
        <v>0</v>
      </c>
      <c r="M324" s="16">
        <v>0</v>
      </c>
      <c r="N324" s="16">
        <v>0</v>
      </c>
      <c r="O324" s="16">
        <v>0</v>
      </c>
      <c r="P324" s="16">
        <v>0</v>
      </c>
      <c r="Q324" s="16" t="s">
        <v>313</v>
      </c>
    </row>
    <row r="325" spans="1:17" s="32" customFormat="1" ht="31.5" x14ac:dyDescent="0.25">
      <c r="A325" s="13" t="s">
        <v>393</v>
      </c>
      <c r="B325" s="18" t="s">
        <v>523</v>
      </c>
      <c r="C325" s="34" t="s">
        <v>667</v>
      </c>
      <c r="D325" s="16">
        <v>0</v>
      </c>
      <c r="E325" s="16">
        <v>0</v>
      </c>
      <c r="F325" s="16">
        <v>0</v>
      </c>
      <c r="G325" s="16">
        <v>0</v>
      </c>
      <c r="H325" s="16">
        <v>0</v>
      </c>
      <c r="I325" s="16">
        <v>0</v>
      </c>
      <c r="J325" s="16">
        <v>0</v>
      </c>
      <c r="K325" s="16">
        <v>0</v>
      </c>
      <c r="L325" s="16">
        <v>0</v>
      </c>
      <c r="M325" s="16">
        <v>0</v>
      </c>
      <c r="N325" s="16">
        <v>0</v>
      </c>
      <c r="O325" s="16">
        <v>0</v>
      </c>
      <c r="P325" s="16">
        <v>0</v>
      </c>
      <c r="Q325" s="16" t="s">
        <v>313</v>
      </c>
    </row>
    <row r="326" spans="1:17" s="32" customFormat="1" ht="31.5" x14ac:dyDescent="0.25">
      <c r="A326" s="13" t="s">
        <v>393</v>
      </c>
      <c r="B326" s="18" t="s">
        <v>524</v>
      </c>
      <c r="C326" s="34" t="s">
        <v>668</v>
      </c>
      <c r="D326" s="16">
        <v>0</v>
      </c>
      <c r="E326" s="16">
        <v>0</v>
      </c>
      <c r="F326" s="16">
        <v>0</v>
      </c>
      <c r="G326" s="16">
        <v>0</v>
      </c>
      <c r="H326" s="16">
        <v>0</v>
      </c>
      <c r="I326" s="16">
        <v>0</v>
      </c>
      <c r="J326" s="16">
        <v>0</v>
      </c>
      <c r="K326" s="16">
        <v>0</v>
      </c>
      <c r="L326" s="16">
        <v>0</v>
      </c>
      <c r="M326" s="16">
        <v>0</v>
      </c>
      <c r="N326" s="16">
        <v>0</v>
      </c>
      <c r="O326" s="16">
        <v>0</v>
      </c>
      <c r="P326" s="16">
        <v>0</v>
      </c>
      <c r="Q326" s="16" t="s">
        <v>313</v>
      </c>
    </row>
    <row r="327" spans="1:17" s="32" customFormat="1" ht="31.5" x14ac:dyDescent="0.25">
      <c r="A327" s="13" t="s">
        <v>393</v>
      </c>
      <c r="B327" s="18" t="s">
        <v>525</v>
      </c>
      <c r="C327" s="34" t="s">
        <v>669</v>
      </c>
      <c r="D327" s="16">
        <v>0</v>
      </c>
      <c r="E327" s="16">
        <v>0</v>
      </c>
      <c r="F327" s="16">
        <v>0</v>
      </c>
      <c r="G327" s="16">
        <v>0</v>
      </c>
      <c r="H327" s="16">
        <v>0</v>
      </c>
      <c r="I327" s="16">
        <v>0</v>
      </c>
      <c r="J327" s="16">
        <v>0</v>
      </c>
      <c r="K327" s="16">
        <v>0</v>
      </c>
      <c r="L327" s="16">
        <v>0</v>
      </c>
      <c r="M327" s="16">
        <v>0</v>
      </c>
      <c r="N327" s="16">
        <v>0</v>
      </c>
      <c r="O327" s="16">
        <v>0</v>
      </c>
      <c r="P327" s="16">
        <v>0</v>
      </c>
      <c r="Q327" s="16" t="s">
        <v>313</v>
      </c>
    </row>
    <row r="328" spans="1:17" s="32" customFormat="1" ht="31.5" x14ac:dyDescent="0.25">
      <c r="A328" s="13" t="s">
        <v>393</v>
      </c>
      <c r="B328" s="18" t="s">
        <v>526</v>
      </c>
      <c r="C328" s="34" t="s">
        <v>670</v>
      </c>
      <c r="D328" s="16">
        <v>0</v>
      </c>
      <c r="E328" s="16">
        <v>0</v>
      </c>
      <c r="F328" s="16">
        <v>0</v>
      </c>
      <c r="G328" s="16">
        <v>0</v>
      </c>
      <c r="H328" s="16">
        <v>0</v>
      </c>
      <c r="I328" s="16">
        <v>0</v>
      </c>
      <c r="J328" s="16">
        <v>0</v>
      </c>
      <c r="K328" s="16">
        <v>0</v>
      </c>
      <c r="L328" s="16">
        <v>0</v>
      </c>
      <c r="M328" s="16">
        <v>0</v>
      </c>
      <c r="N328" s="16">
        <v>0</v>
      </c>
      <c r="O328" s="16">
        <v>0</v>
      </c>
      <c r="P328" s="16">
        <v>0</v>
      </c>
      <c r="Q328" s="16" t="s">
        <v>313</v>
      </c>
    </row>
    <row r="329" spans="1:17" s="32" customFormat="1" ht="31.5" x14ac:dyDescent="0.25">
      <c r="A329" s="13" t="s">
        <v>393</v>
      </c>
      <c r="B329" s="18" t="s">
        <v>527</v>
      </c>
      <c r="C329" s="34" t="s">
        <v>671</v>
      </c>
      <c r="D329" s="16">
        <v>0</v>
      </c>
      <c r="E329" s="16">
        <v>0</v>
      </c>
      <c r="F329" s="16">
        <v>0</v>
      </c>
      <c r="G329" s="16">
        <v>0</v>
      </c>
      <c r="H329" s="16">
        <v>0</v>
      </c>
      <c r="I329" s="16">
        <v>0</v>
      </c>
      <c r="J329" s="16">
        <v>0</v>
      </c>
      <c r="K329" s="16">
        <v>0</v>
      </c>
      <c r="L329" s="16">
        <v>0</v>
      </c>
      <c r="M329" s="16">
        <v>0</v>
      </c>
      <c r="N329" s="16">
        <v>0</v>
      </c>
      <c r="O329" s="16">
        <v>0</v>
      </c>
      <c r="P329" s="16">
        <v>0</v>
      </c>
      <c r="Q329" s="16" t="s">
        <v>313</v>
      </c>
    </row>
    <row r="330" spans="1:17" s="32" customFormat="1" ht="18.75" x14ac:dyDescent="0.25">
      <c r="A330" s="13" t="s">
        <v>393</v>
      </c>
      <c r="B330" s="18" t="s">
        <v>213</v>
      </c>
      <c r="C330" s="34" t="s">
        <v>214</v>
      </c>
      <c r="D330" s="16">
        <v>0</v>
      </c>
      <c r="E330" s="16">
        <v>0</v>
      </c>
      <c r="F330" s="16">
        <v>0</v>
      </c>
      <c r="G330" s="16">
        <v>0</v>
      </c>
      <c r="H330" s="16">
        <v>0</v>
      </c>
      <c r="I330" s="16">
        <v>0</v>
      </c>
      <c r="J330" s="16">
        <v>0</v>
      </c>
      <c r="K330" s="16">
        <v>0</v>
      </c>
      <c r="L330" s="16">
        <v>0</v>
      </c>
      <c r="M330" s="16">
        <v>0</v>
      </c>
      <c r="N330" s="16">
        <v>0</v>
      </c>
      <c r="O330" s="16">
        <v>0</v>
      </c>
      <c r="P330" s="16">
        <v>0</v>
      </c>
      <c r="Q330" s="16" t="s">
        <v>313</v>
      </c>
    </row>
    <row r="331" spans="1:17" s="32" customFormat="1" ht="31.5" x14ac:dyDescent="0.25">
      <c r="A331" s="13" t="s">
        <v>393</v>
      </c>
      <c r="B331" s="27" t="s">
        <v>290</v>
      </c>
      <c r="C331" s="34" t="s">
        <v>291</v>
      </c>
      <c r="D331" s="16">
        <v>0</v>
      </c>
      <c r="E331" s="16">
        <v>0</v>
      </c>
      <c r="F331" s="16">
        <v>0</v>
      </c>
      <c r="G331" s="16">
        <v>0</v>
      </c>
      <c r="H331" s="16">
        <v>0</v>
      </c>
      <c r="I331" s="16">
        <v>0</v>
      </c>
      <c r="J331" s="16">
        <v>0</v>
      </c>
      <c r="K331" s="16">
        <v>0</v>
      </c>
      <c r="L331" s="16">
        <v>0</v>
      </c>
      <c r="M331" s="16">
        <v>0</v>
      </c>
      <c r="N331" s="16">
        <v>0</v>
      </c>
      <c r="O331" s="16">
        <v>0</v>
      </c>
      <c r="P331" s="16">
        <v>0</v>
      </c>
      <c r="Q331" s="16" t="s">
        <v>313</v>
      </c>
    </row>
    <row r="332" spans="1:17" ht="18.75" x14ac:dyDescent="0.25">
      <c r="A332" s="13" t="s">
        <v>393</v>
      </c>
      <c r="B332" s="19" t="s">
        <v>292</v>
      </c>
      <c r="C332" s="33" t="s">
        <v>293</v>
      </c>
      <c r="D332" s="16">
        <v>0</v>
      </c>
      <c r="E332" s="16">
        <v>0</v>
      </c>
      <c r="F332" s="16">
        <v>0</v>
      </c>
      <c r="G332" s="16">
        <v>0</v>
      </c>
      <c r="H332" s="16">
        <v>0</v>
      </c>
      <c r="I332" s="16">
        <v>0</v>
      </c>
      <c r="J332" s="16">
        <v>0</v>
      </c>
      <c r="K332" s="16">
        <v>0</v>
      </c>
      <c r="L332" s="16">
        <v>0</v>
      </c>
      <c r="M332" s="16">
        <v>0</v>
      </c>
      <c r="N332" s="16">
        <v>0</v>
      </c>
      <c r="O332" s="16">
        <v>0</v>
      </c>
      <c r="P332" s="16">
        <v>0</v>
      </c>
      <c r="Q332" s="16" t="s">
        <v>313</v>
      </c>
    </row>
    <row r="333" spans="1:17" ht="31.5" x14ac:dyDescent="0.25">
      <c r="A333" s="13" t="s">
        <v>393</v>
      </c>
      <c r="B333" s="27" t="s">
        <v>541</v>
      </c>
      <c r="C333" s="33" t="s">
        <v>294</v>
      </c>
      <c r="D333" s="16">
        <v>0</v>
      </c>
      <c r="E333" s="16">
        <v>0</v>
      </c>
      <c r="F333" s="16">
        <v>0</v>
      </c>
      <c r="G333" s="16">
        <v>0</v>
      </c>
      <c r="H333" s="16">
        <v>0</v>
      </c>
      <c r="I333" s="16">
        <v>0</v>
      </c>
      <c r="J333" s="16">
        <v>0</v>
      </c>
      <c r="K333" s="16">
        <v>0</v>
      </c>
      <c r="L333" s="16">
        <v>0</v>
      </c>
      <c r="M333" s="16">
        <v>0</v>
      </c>
      <c r="N333" s="16">
        <v>0</v>
      </c>
      <c r="O333" s="16">
        <v>0</v>
      </c>
      <c r="P333" s="16">
        <v>0</v>
      </c>
      <c r="Q333" s="16" t="s">
        <v>313</v>
      </c>
    </row>
    <row r="334" spans="1:17" ht="31.5" x14ac:dyDescent="0.25">
      <c r="A334" s="13" t="s">
        <v>393</v>
      </c>
      <c r="B334" s="27" t="s">
        <v>417</v>
      </c>
      <c r="C334" s="33" t="s">
        <v>295</v>
      </c>
      <c r="D334" s="16">
        <v>0</v>
      </c>
      <c r="E334" s="16">
        <v>0</v>
      </c>
      <c r="F334" s="16">
        <v>0</v>
      </c>
      <c r="G334" s="16">
        <v>0</v>
      </c>
      <c r="H334" s="16">
        <v>0</v>
      </c>
      <c r="I334" s="16">
        <v>0</v>
      </c>
      <c r="J334" s="16">
        <v>0</v>
      </c>
      <c r="K334" s="16">
        <v>0</v>
      </c>
      <c r="L334" s="16">
        <v>0</v>
      </c>
      <c r="M334" s="16">
        <v>0</v>
      </c>
      <c r="N334" s="16">
        <v>0</v>
      </c>
      <c r="O334" s="16">
        <v>0</v>
      </c>
      <c r="P334" s="16">
        <v>0</v>
      </c>
      <c r="Q334" s="16" t="s">
        <v>313</v>
      </c>
    </row>
    <row r="335" spans="1:17" ht="18.75" x14ac:dyDescent="0.25">
      <c r="A335" s="13" t="s">
        <v>393</v>
      </c>
      <c r="B335" s="27" t="s">
        <v>536</v>
      </c>
      <c r="C335" s="33" t="s">
        <v>678</v>
      </c>
      <c r="D335" s="16">
        <v>0</v>
      </c>
      <c r="E335" s="16">
        <v>0</v>
      </c>
      <c r="F335" s="16">
        <v>0</v>
      </c>
      <c r="G335" s="16">
        <v>0</v>
      </c>
      <c r="H335" s="16">
        <v>0</v>
      </c>
      <c r="I335" s="16">
        <v>0</v>
      </c>
      <c r="J335" s="16">
        <v>0</v>
      </c>
      <c r="K335" s="16">
        <v>0</v>
      </c>
      <c r="L335" s="16">
        <v>0</v>
      </c>
      <c r="M335" s="16">
        <v>0</v>
      </c>
      <c r="N335" s="16">
        <v>0</v>
      </c>
      <c r="O335" s="16">
        <v>0</v>
      </c>
      <c r="P335" s="16">
        <v>0</v>
      </c>
      <c r="Q335" s="16" t="s">
        <v>313</v>
      </c>
    </row>
    <row r="336" spans="1:17" ht="31.5" x14ac:dyDescent="0.25">
      <c r="A336" s="13" t="s">
        <v>393</v>
      </c>
      <c r="B336" s="27" t="s">
        <v>418</v>
      </c>
      <c r="C336" s="33" t="s">
        <v>296</v>
      </c>
      <c r="D336" s="16">
        <v>0</v>
      </c>
      <c r="E336" s="16">
        <v>0</v>
      </c>
      <c r="F336" s="16">
        <v>0</v>
      </c>
      <c r="G336" s="16">
        <v>0</v>
      </c>
      <c r="H336" s="16">
        <v>0</v>
      </c>
      <c r="I336" s="16">
        <v>0</v>
      </c>
      <c r="J336" s="16">
        <v>0</v>
      </c>
      <c r="K336" s="16">
        <v>0</v>
      </c>
      <c r="L336" s="16">
        <v>0</v>
      </c>
      <c r="M336" s="16">
        <v>0</v>
      </c>
      <c r="N336" s="16">
        <v>0</v>
      </c>
      <c r="O336" s="16">
        <v>0</v>
      </c>
      <c r="P336" s="16">
        <v>0</v>
      </c>
      <c r="Q336" s="16" t="s">
        <v>313</v>
      </c>
    </row>
    <row r="337" spans="1:17" ht="18.75" x14ac:dyDescent="0.25">
      <c r="A337" s="13" t="s">
        <v>393</v>
      </c>
      <c r="B337" s="18" t="s">
        <v>528</v>
      </c>
      <c r="C337" s="33" t="s">
        <v>529</v>
      </c>
      <c r="D337" s="16">
        <v>0</v>
      </c>
      <c r="E337" s="16">
        <v>0</v>
      </c>
      <c r="F337" s="16">
        <v>0</v>
      </c>
      <c r="G337" s="16">
        <v>0</v>
      </c>
      <c r="H337" s="16">
        <v>0</v>
      </c>
      <c r="I337" s="16">
        <v>0</v>
      </c>
      <c r="J337" s="16">
        <v>0</v>
      </c>
      <c r="K337" s="16">
        <v>0</v>
      </c>
      <c r="L337" s="16">
        <v>0</v>
      </c>
      <c r="M337" s="16">
        <v>0</v>
      </c>
      <c r="N337" s="16">
        <v>0</v>
      </c>
      <c r="O337" s="16">
        <v>0</v>
      </c>
      <c r="P337" s="16">
        <v>0</v>
      </c>
      <c r="Q337" s="16" t="s">
        <v>313</v>
      </c>
    </row>
    <row r="338" spans="1:17" ht="63" x14ac:dyDescent="0.25">
      <c r="A338" s="13" t="s">
        <v>393</v>
      </c>
      <c r="B338" s="14" t="s">
        <v>542</v>
      </c>
      <c r="C338" s="15" t="s">
        <v>617</v>
      </c>
      <c r="D338" s="16">
        <v>0</v>
      </c>
      <c r="E338" s="16">
        <v>0</v>
      </c>
      <c r="F338" s="16">
        <v>0</v>
      </c>
      <c r="G338" s="16">
        <v>0</v>
      </c>
      <c r="H338" s="16">
        <v>0</v>
      </c>
      <c r="I338" s="16">
        <v>0</v>
      </c>
      <c r="J338" s="16">
        <v>0</v>
      </c>
      <c r="K338" s="16">
        <v>0</v>
      </c>
      <c r="L338" s="16">
        <v>0</v>
      </c>
      <c r="M338" s="16">
        <v>0</v>
      </c>
      <c r="N338" s="16">
        <v>0</v>
      </c>
      <c r="O338" s="16">
        <v>0</v>
      </c>
      <c r="P338" s="16">
        <v>0</v>
      </c>
      <c r="Q338" s="16" t="s">
        <v>313</v>
      </c>
    </row>
    <row r="339" spans="1:17" ht="47.25" x14ac:dyDescent="0.25">
      <c r="A339" s="13" t="s">
        <v>393</v>
      </c>
      <c r="B339" s="14" t="s">
        <v>297</v>
      </c>
      <c r="C339" s="33" t="s">
        <v>298</v>
      </c>
      <c r="D339" s="16">
        <v>0</v>
      </c>
      <c r="E339" s="16">
        <v>0</v>
      </c>
      <c r="F339" s="16">
        <v>0</v>
      </c>
      <c r="G339" s="16">
        <v>0</v>
      </c>
      <c r="H339" s="16">
        <v>0</v>
      </c>
      <c r="I339" s="16">
        <v>0</v>
      </c>
      <c r="J339" s="16">
        <v>0</v>
      </c>
      <c r="K339" s="16">
        <v>0</v>
      </c>
      <c r="L339" s="16">
        <v>0</v>
      </c>
      <c r="M339" s="16">
        <v>0</v>
      </c>
      <c r="N339" s="16">
        <v>0</v>
      </c>
      <c r="O339" s="16">
        <v>0</v>
      </c>
      <c r="P339" s="16">
        <v>0</v>
      </c>
      <c r="Q339" s="16" t="s">
        <v>313</v>
      </c>
    </row>
    <row r="340" spans="1:17" ht="31.5" x14ac:dyDescent="0.25">
      <c r="A340" s="13" t="s">
        <v>393</v>
      </c>
      <c r="B340" s="14" t="s">
        <v>299</v>
      </c>
      <c r="C340" s="33" t="s">
        <v>300</v>
      </c>
      <c r="D340" s="16">
        <v>0</v>
      </c>
      <c r="E340" s="16">
        <v>0</v>
      </c>
      <c r="F340" s="16">
        <v>0</v>
      </c>
      <c r="G340" s="16">
        <v>0</v>
      </c>
      <c r="H340" s="16">
        <v>0</v>
      </c>
      <c r="I340" s="16">
        <v>0</v>
      </c>
      <c r="J340" s="16">
        <v>0</v>
      </c>
      <c r="K340" s="16">
        <v>0</v>
      </c>
      <c r="L340" s="16">
        <v>0</v>
      </c>
      <c r="M340" s="16">
        <v>0</v>
      </c>
      <c r="N340" s="16">
        <v>0</v>
      </c>
      <c r="O340" s="16">
        <v>0</v>
      </c>
      <c r="P340" s="16">
        <v>0</v>
      </c>
      <c r="Q340" s="16" t="s">
        <v>313</v>
      </c>
    </row>
  </sheetData>
  <mergeCells count="16">
    <mergeCell ref="A12:Q12"/>
    <mergeCell ref="A4:Q4"/>
    <mergeCell ref="A6:Q6"/>
    <mergeCell ref="A7:Q7"/>
    <mergeCell ref="A9:Q9"/>
    <mergeCell ref="A11:Q11"/>
    <mergeCell ref="A13:Q13"/>
    <mergeCell ref="A15:A18"/>
    <mergeCell ref="B15:B18"/>
    <mergeCell ref="C15:C18"/>
    <mergeCell ref="D15:P16"/>
    <mergeCell ref="Q15:Q18"/>
    <mergeCell ref="D17:G17"/>
    <mergeCell ref="H17:K17"/>
    <mergeCell ref="L17:N17"/>
    <mergeCell ref="O17:P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Пр. кр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2018-04-06T05:11:23Z</dcterms:modified>
</cp:coreProperties>
</file>